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2026年青森県テニス協会ホームージ\1.基本項目\"/>
    </mc:Choice>
  </mc:AlternateContent>
  <xr:revisionPtr revIDLastSave="0" documentId="13_ncr:1_{E2765F68-868C-4852-89B0-3EE479B6B13A}" xr6:coauthVersionLast="47" xr6:coauthVersionMax="47" xr10:uidLastSave="{00000000-0000-0000-0000-000000000000}"/>
  <bookViews>
    <workbookView xWindow="-120" yWindow="-120" windowWidth="20730" windowHeight="11040" xr2:uid="{964B7B0C-A95A-44F0-BA50-D980D2B22DF1}"/>
  </bookViews>
  <sheets>
    <sheet name="振込明細" sheetId="3" r:id="rId1"/>
    <sheet name="マニュアル"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5" i="3" l="1"/>
  <c r="G45" i="3"/>
  <c r="H45" i="3"/>
  <c r="J45" i="3"/>
  <c r="K45" i="3"/>
  <c r="I45" i="3"/>
  <c r="L45" i="3"/>
  <c r="M45" i="3"/>
  <c r="N45" i="3"/>
  <c r="O45" i="3"/>
  <c r="P45" i="3"/>
  <c r="Q45" i="3"/>
  <c r="R45" i="3"/>
  <c r="S45" i="3"/>
  <c r="T45" i="3"/>
  <c r="V45" i="3"/>
  <c r="U45" i="3"/>
  <c r="W45" i="3"/>
  <c r="X45" i="3"/>
  <c r="Y45" i="3"/>
  <c r="E45" i="3"/>
  <c r="D53" i="4"/>
  <c r="D52" i="4"/>
  <c r="D51" i="4"/>
  <c r="D50" i="4"/>
  <c r="D49" i="4"/>
  <c r="Z45" i="4"/>
  <c r="Y45" i="4"/>
  <c r="X45" i="4"/>
  <c r="W45" i="4"/>
  <c r="V45" i="4"/>
  <c r="U45" i="4"/>
  <c r="T45" i="4"/>
  <c r="S45" i="4"/>
  <c r="R45" i="4"/>
  <c r="Q45" i="4"/>
  <c r="P45" i="4"/>
  <c r="O45" i="4"/>
  <c r="N45" i="4"/>
  <c r="M45" i="4"/>
  <c r="L45" i="4"/>
  <c r="K45" i="4"/>
  <c r="J45" i="4"/>
  <c r="I45" i="4"/>
  <c r="H45" i="4"/>
  <c r="G45" i="4"/>
  <c r="F45" i="4"/>
  <c r="E45" i="4"/>
  <c r="D52" i="3"/>
  <c r="D51" i="3"/>
  <c r="D50" i="3"/>
  <c r="D53" i="3"/>
  <c r="D4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46" authorId="0" shapeId="0" xr:uid="{9A1034EF-4F93-4167-B5A1-93F8B10F6A15}">
      <text>
        <r>
          <rPr>
            <b/>
            <sz val="9"/>
            <color indexed="81"/>
            <rFont val="MS P ゴシック"/>
            <family val="3"/>
            <charset val="128"/>
          </rPr>
          <t>数字/数字で入力
日付数値の間にスラッシュを入れる</t>
        </r>
      </text>
    </comment>
    <comment ref="F46" authorId="0" shapeId="0" xr:uid="{7FCCE189-B19C-410F-8C33-2BC63D13C1D4}">
      <text>
        <r>
          <rPr>
            <b/>
            <sz val="9"/>
            <color indexed="81"/>
            <rFont val="MS P ゴシック"/>
            <family val="3"/>
            <charset val="128"/>
          </rPr>
          <t>数字/数字で入力
日付数値の間にスラッシュを入れる</t>
        </r>
      </text>
    </comment>
    <comment ref="G46" authorId="0" shapeId="0" xr:uid="{EBB6AAC8-F193-46DB-9721-CC90546BE17A}">
      <text>
        <r>
          <rPr>
            <b/>
            <sz val="9"/>
            <color indexed="81"/>
            <rFont val="MS P ゴシック"/>
            <family val="3"/>
            <charset val="128"/>
          </rPr>
          <t>数字/数字で入力
日付数値の間にスラッシュを入れる</t>
        </r>
      </text>
    </comment>
    <comment ref="H46" authorId="0" shapeId="0" xr:uid="{49A15774-FC95-4786-872F-348DEC77D5D7}">
      <text>
        <r>
          <rPr>
            <b/>
            <sz val="9"/>
            <color indexed="81"/>
            <rFont val="MS P ゴシック"/>
            <family val="3"/>
            <charset val="128"/>
          </rPr>
          <t>数字/数字で入力
日付数値の間にスラッシュを入れる</t>
        </r>
      </text>
    </comment>
    <comment ref="I46" authorId="0" shapeId="0" xr:uid="{82B89CE1-22A8-442C-94EB-C05AEC22832F}">
      <text>
        <r>
          <rPr>
            <b/>
            <sz val="9"/>
            <color indexed="81"/>
            <rFont val="MS P ゴシック"/>
            <family val="3"/>
            <charset val="128"/>
          </rPr>
          <t>数字/数字で入力
日付数値の間にスラッシュを入れる</t>
        </r>
      </text>
    </comment>
    <comment ref="J46" authorId="0" shapeId="0" xr:uid="{51461F01-EE83-470E-9BFA-6D25E3F4DF6E}">
      <text>
        <r>
          <rPr>
            <b/>
            <sz val="9"/>
            <color indexed="81"/>
            <rFont val="MS P ゴシック"/>
            <family val="3"/>
            <charset val="128"/>
          </rPr>
          <t>数字/数字で入力
日付数値の間にスラッシュを入れる</t>
        </r>
      </text>
    </comment>
    <comment ref="K46" authorId="0" shapeId="0" xr:uid="{D56CF1C7-9DFC-408A-B047-D229D38702EA}">
      <text>
        <r>
          <rPr>
            <b/>
            <sz val="9"/>
            <color indexed="81"/>
            <rFont val="MS P ゴシック"/>
            <family val="3"/>
            <charset val="128"/>
          </rPr>
          <t>数字/数字で入力
日付数値の間にスラッシュを入れる</t>
        </r>
      </text>
    </comment>
    <comment ref="L46" authorId="0" shapeId="0" xr:uid="{71706E5A-DD7A-4548-BAFD-0C2ADC4801EB}">
      <text>
        <r>
          <rPr>
            <b/>
            <sz val="9"/>
            <color indexed="81"/>
            <rFont val="MS P ゴシック"/>
            <family val="3"/>
            <charset val="128"/>
          </rPr>
          <t>数字/数字で入力
日付数値の間にスラッシュを入れる</t>
        </r>
      </text>
    </comment>
    <comment ref="M46" authorId="0" shapeId="0" xr:uid="{E74E3F21-C45D-49CF-BE14-434A083D2E02}">
      <text>
        <r>
          <rPr>
            <b/>
            <sz val="9"/>
            <color indexed="81"/>
            <rFont val="MS P ゴシック"/>
            <family val="3"/>
            <charset val="128"/>
          </rPr>
          <t>数字/数字で入力
日付数値の間にスラッシュを入れる</t>
        </r>
      </text>
    </comment>
    <comment ref="N46" authorId="0" shapeId="0" xr:uid="{6974F591-0283-4666-A846-6A0207774D58}">
      <text>
        <r>
          <rPr>
            <b/>
            <sz val="9"/>
            <color indexed="81"/>
            <rFont val="MS P ゴシック"/>
            <family val="3"/>
            <charset val="128"/>
          </rPr>
          <t>数字/数字で入力
日付数値の間にスラッシュを入れる</t>
        </r>
      </text>
    </comment>
    <comment ref="O46" authorId="0" shapeId="0" xr:uid="{4F36AB50-0A3F-4AD0-8DFC-16860F2C5D5F}">
      <text>
        <r>
          <rPr>
            <b/>
            <sz val="9"/>
            <color indexed="81"/>
            <rFont val="MS P ゴシック"/>
            <family val="3"/>
            <charset val="128"/>
          </rPr>
          <t>数字/数字で入力
日付数値の間にスラッシュを入れる</t>
        </r>
      </text>
    </comment>
    <comment ref="P46" authorId="0" shapeId="0" xr:uid="{F69BCF8E-CCA7-4719-8095-4722A3AC64EB}">
      <text>
        <r>
          <rPr>
            <b/>
            <sz val="9"/>
            <color indexed="81"/>
            <rFont val="MS P ゴシック"/>
            <family val="3"/>
            <charset val="128"/>
          </rPr>
          <t>数字/数字で入力
日付数値の間にスラッシュを入れる</t>
        </r>
      </text>
    </comment>
    <comment ref="Q46" authorId="0" shapeId="0" xr:uid="{0DC2DFF4-EB08-46E1-A0FA-EE31036DA078}">
      <text>
        <r>
          <rPr>
            <b/>
            <sz val="9"/>
            <color indexed="81"/>
            <rFont val="MS P ゴシック"/>
            <family val="3"/>
            <charset val="128"/>
          </rPr>
          <t>数字/数字で入力
日付数値の間にスラッシュを入れる</t>
        </r>
      </text>
    </comment>
    <comment ref="R46" authorId="0" shapeId="0" xr:uid="{9A254527-F933-4410-BFB6-41435062609C}">
      <text>
        <r>
          <rPr>
            <b/>
            <sz val="9"/>
            <color indexed="81"/>
            <rFont val="MS P ゴシック"/>
            <family val="3"/>
            <charset val="128"/>
          </rPr>
          <t>数字/数字で入力
日付数値の間にスラッシュを入れる</t>
        </r>
      </text>
    </comment>
    <comment ref="S46" authorId="0" shapeId="0" xr:uid="{48CCD9CF-C1A6-4BFD-B0A8-A9CD32CEBF44}">
      <text>
        <r>
          <rPr>
            <b/>
            <sz val="9"/>
            <color indexed="81"/>
            <rFont val="MS P ゴシック"/>
            <family val="3"/>
            <charset val="128"/>
          </rPr>
          <t>数字/数字で入力
日付数値の間にスラッシュを入れる</t>
        </r>
      </text>
    </comment>
    <comment ref="T46" authorId="0" shapeId="0" xr:uid="{F14475D6-C4A8-4741-B2F4-C19698BB7E6E}">
      <text>
        <r>
          <rPr>
            <b/>
            <sz val="9"/>
            <color indexed="81"/>
            <rFont val="MS P ゴシック"/>
            <family val="3"/>
            <charset val="128"/>
          </rPr>
          <t>数字/数字で入力
日付数値の間にスラッシュを入れる</t>
        </r>
      </text>
    </comment>
    <comment ref="U46" authorId="0" shapeId="0" xr:uid="{DB18DF60-C42D-4F4C-8248-135542018415}">
      <text>
        <r>
          <rPr>
            <b/>
            <sz val="9"/>
            <color indexed="81"/>
            <rFont val="MS P ゴシック"/>
            <family val="3"/>
            <charset val="128"/>
          </rPr>
          <t>数字/数字で入力
日付数値の間にスラッシュを入れる</t>
        </r>
      </text>
    </comment>
    <comment ref="V46" authorId="0" shapeId="0" xr:uid="{66557FA9-E5E7-4210-A1AD-EFAA3B5275EF}">
      <text>
        <r>
          <rPr>
            <b/>
            <sz val="9"/>
            <color indexed="81"/>
            <rFont val="MS P ゴシック"/>
            <family val="3"/>
            <charset val="128"/>
          </rPr>
          <t>数字/数字で入力
日付数値の間にスラッシュを入れる</t>
        </r>
      </text>
    </comment>
    <comment ref="W46" authorId="0" shapeId="0" xr:uid="{01B9DA16-0674-4BB1-822A-613F19053B44}">
      <text>
        <r>
          <rPr>
            <b/>
            <sz val="9"/>
            <color indexed="81"/>
            <rFont val="MS P ゴシック"/>
            <family val="3"/>
            <charset val="128"/>
          </rPr>
          <t>数字/数字で入力
日付数値の間にスラッシュを入れる</t>
        </r>
      </text>
    </comment>
    <comment ref="X46" authorId="0" shapeId="0" xr:uid="{048C204C-20F2-4916-89D5-2E0986D57D5E}">
      <text>
        <r>
          <rPr>
            <b/>
            <sz val="9"/>
            <color indexed="81"/>
            <rFont val="MS P ゴシック"/>
            <family val="3"/>
            <charset val="128"/>
          </rPr>
          <t>数字/数字で入力
日付数値の間にスラッシュを入れる</t>
        </r>
      </text>
    </comment>
    <comment ref="Y46" authorId="0" shapeId="0" xr:uid="{EF674B7A-7637-4A1F-BB88-C8D56D961ECA}">
      <text>
        <r>
          <rPr>
            <b/>
            <sz val="9"/>
            <color indexed="81"/>
            <rFont val="MS P ゴシック"/>
            <family val="3"/>
            <charset val="128"/>
          </rPr>
          <t>数字/数字で入力
日付数値の間にスラッシュを入れる</t>
        </r>
      </text>
    </comment>
    <comment ref="E49" authorId="0" shapeId="0" xr:uid="{05B3973E-790C-44C5-957F-FB39A2AE370A}">
      <text>
        <r>
          <rPr>
            <b/>
            <sz val="9"/>
            <color indexed="81"/>
            <rFont val="MS P ゴシック"/>
            <family val="3"/>
            <charset val="128"/>
          </rPr>
          <t>数字/数字で入力
日付数値の間にスラッシュを入れる</t>
        </r>
      </text>
    </comment>
    <comment ref="E50" authorId="0" shapeId="0" xr:uid="{980B4336-AF93-440A-94EB-A09E0581D82D}">
      <text>
        <r>
          <rPr>
            <b/>
            <sz val="9"/>
            <color indexed="81"/>
            <rFont val="MS P ゴシック"/>
            <family val="3"/>
            <charset val="128"/>
          </rPr>
          <t>数字/数字で入力
日付数値の間にスラッシュを入れる</t>
        </r>
      </text>
    </comment>
    <comment ref="E51" authorId="0" shapeId="0" xr:uid="{AD37E1E5-1BA0-4688-9AC7-8EB92D0EC82F}">
      <text>
        <r>
          <rPr>
            <b/>
            <sz val="9"/>
            <color indexed="81"/>
            <rFont val="MS P ゴシック"/>
            <family val="3"/>
            <charset val="128"/>
          </rPr>
          <t>数字/数字で入力
日付数値の間にスラッシュを入れる</t>
        </r>
      </text>
    </comment>
    <comment ref="K51" authorId="0" shapeId="0" xr:uid="{B6C5FA85-500B-4B6A-A083-773E086DF6C9}">
      <text>
        <r>
          <rPr>
            <b/>
            <sz val="9"/>
            <color indexed="81"/>
            <rFont val="MS P ゴシック"/>
            <family val="3"/>
            <charset val="128"/>
          </rPr>
          <t>数字/数字で入力
日付数値の間にスラッシュを入れる</t>
        </r>
      </text>
    </comment>
    <comment ref="E52" authorId="0" shapeId="0" xr:uid="{65D12BD7-E103-43B0-8495-CE7CE81771E7}">
      <text>
        <r>
          <rPr>
            <b/>
            <sz val="9"/>
            <color indexed="81"/>
            <rFont val="MS P ゴシック"/>
            <family val="3"/>
            <charset val="128"/>
          </rPr>
          <t>数字/数字で入力
日付数値の間にスラッシュを入れる</t>
        </r>
      </text>
    </comment>
    <comment ref="E53" authorId="0" shapeId="0" xr:uid="{8A25CB4C-411D-4F22-87F4-0E99C7BB50A8}">
      <text>
        <r>
          <rPr>
            <b/>
            <sz val="9"/>
            <color indexed="81"/>
            <rFont val="MS P ゴシック"/>
            <family val="3"/>
            <charset val="128"/>
          </rPr>
          <t>数字/数字で入力
日付数値の間にスラッシュを入れる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46" authorId="0" shapeId="0" xr:uid="{B572A094-5E00-4B52-A670-69E6AE7619FB}">
      <text>
        <r>
          <rPr>
            <b/>
            <sz val="9"/>
            <color indexed="81"/>
            <rFont val="MS P ゴシック"/>
            <family val="3"/>
            <charset val="128"/>
          </rPr>
          <t>数字/数字で入力
日付数値の間にスラッシュを入れる</t>
        </r>
      </text>
    </comment>
    <comment ref="F46" authorId="0" shapeId="0" xr:uid="{8C2F5FE5-F521-461C-BE41-5D138A4892F2}">
      <text>
        <r>
          <rPr>
            <b/>
            <sz val="9"/>
            <color indexed="81"/>
            <rFont val="MS P ゴシック"/>
            <family val="3"/>
            <charset val="128"/>
          </rPr>
          <t>数字/数字で入力
日付数値の間にスラッシュを入れる</t>
        </r>
      </text>
    </comment>
    <comment ref="G46" authorId="0" shapeId="0" xr:uid="{57F23FCD-614F-493B-85C0-D90D639EB54E}">
      <text>
        <r>
          <rPr>
            <b/>
            <sz val="9"/>
            <color indexed="81"/>
            <rFont val="MS P ゴシック"/>
            <family val="3"/>
            <charset val="128"/>
          </rPr>
          <t>数字/数字で入力
日付数値の間にスラッシュを入れる</t>
        </r>
      </text>
    </comment>
    <comment ref="H46" authorId="0" shapeId="0" xr:uid="{2C0763C6-F054-4572-AECC-D5D28CF80419}">
      <text>
        <r>
          <rPr>
            <b/>
            <sz val="9"/>
            <color indexed="81"/>
            <rFont val="MS P ゴシック"/>
            <family val="3"/>
            <charset val="128"/>
          </rPr>
          <t>数字/数字で入力
日付数値の間にスラッシュを入れる</t>
        </r>
      </text>
    </comment>
    <comment ref="I46" authorId="0" shapeId="0" xr:uid="{F8069700-57E3-4333-8192-102FDE7F0392}">
      <text>
        <r>
          <rPr>
            <b/>
            <sz val="9"/>
            <color indexed="81"/>
            <rFont val="MS P ゴシック"/>
            <family val="3"/>
            <charset val="128"/>
          </rPr>
          <t>数字/数字で入力
日付数値の間にスラッシュを入れる</t>
        </r>
      </text>
    </comment>
    <comment ref="J46" authorId="0" shapeId="0" xr:uid="{07089F93-AFFD-40F5-BD21-D64B4BEDCA3A}">
      <text>
        <r>
          <rPr>
            <b/>
            <sz val="9"/>
            <color indexed="81"/>
            <rFont val="MS P ゴシック"/>
            <family val="3"/>
            <charset val="128"/>
          </rPr>
          <t>数字/数字で入力
日付数値の間にスラッシュを入れる</t>
        </r>
      </text>
    </comment>
    <comment ref="K46" authorId="0" shapeId="0" xr:uid="{A31E4014-9BC7-438C-9FF4-0D1E102258F1}">
      <text>
        <r>
          <rPr>
            <b/>
            <sz val="9"/>
            <color indexed="81"/>
            <rFont val="MS P ゴシック"/>
            <family val="3"/>
            <charset val="128"/>
          </rPr>
          <t>数字/数字で入力
日付数値の間にスラッシュを入れる</t>
        </r>
      </text>
    </comment>
    <comment ref="L46" authorId="0" shapeId="0" xr:uid="{A0B95CFB-4D64-45D6-BDE9-ED69C245486B}">
      <text>
        <r>
          <rPr>
            <b/>
            <sz val="9"/>
            <color indexed="81"/>
            <rFont val="MS P ゴシック"/>
            <family val="3"/>
            <charset val="128"/>
          </rPr>
          <t>数字/数字で入力
日付数値の間にスラッシュを入れる</t>
        </r>
      </text>
    </comment>
    <comment ref="M46" authorId="0" shapeId="0" xr:uid="{7BAE7CDF-BE51-42EC-AAAF-1F9C7C21316C}">
      <text>
        <r>
          <rPr>
            <b/>
            <sz val="9"/>
            <color indexed="81"/>
            <rFont val="MS P ゴシック"/>
            <family val="3"/>
            <charset val="128"/>
          </rPr>
          <t>数字/数字で入力
日付数値の間にスラッシュを入れる</t>
        </r>
      </text>
    </comment>
    <comment ref="N46" authorId="0" shapeId="0" xr:uid="{A84BD17D-B565-445D-89CD-32DEE0A1A081}">
      <text>
        <r>
          <rPr>
            <b/>
            <sz val="9"/>
            <color indexed="81"/>
            <rFont val="MS P ゴシック"/>
            <family val="3"/>
            <charset val="128"/>
          </rPr>
          <t>数字/数字で入力
日付数値の間にスラッシュを入れる</t>
        </r>
      </text>
    </comment>
    <comment ref="O46" authorId="0" shapeId="0" xr:uid="{44592081-BC99-493C-9C88-A065BFB31AB9}">
      <text>
        <r>
          <rPr>
            <b/>
            <sz val="9"/>
            <color indexed="81"/>
            <rFont val="MS P ゴシック"/>
            <family val="3"/>
            <charset val="128"/>
          </rPr>
          <t>数字/数字で入力
日付数値の間にスラッシュを入れる</t>
        </r>
      </text>
    </comment>
    <comment ref="P46" authorId="0" shapeId="0" xr:uid="{5C414BD2-8117-4BAC-A74E-AAAD5F7C1CBA}">
      <text>
        <r>
          <rPr>
            <b/>
            <sz val="9"/>
            <color indexed="81"/>
            <rFont val="MS P ゴシック"/>
            <family val="3"/>
            <charset val="128"/>
          </rPr>
          <t>数字/数字で入力
日付数値の間にスラッシュを入れる</t>
        </r>
      </text>
    </comment>
    <comment ref="Q46" authorId="0" shapeId="0" xr:uid="{688DF13D-F9F8-42A5-AB72-2555309DDB42}">
      <text>
        <r>
          <rPr>
            <b/>
            <sz val="9"/>
            <color indexed="81"/>
            <rFont val="MS P ゴシック"/>
            <family val="3"/>
            <charset val="128"/>
          </rPr>
          <t>数字/数字で入力
日付数値の間にスラッシュを入れる</t>
        </r>
      </text>
    </comment>
    <comment ref="R46" authorId="0" shapeId="0" xr:uid="{24A38B25-1047-47B5-A83F-4A9EEE639684}">
      <text>
        <r>
          <rPr>
            <b/>
            <sz val="9"/>
            <color indexed="81"/>
            <rFont val="MS P ゴシック"/>
            <family val="3"/>
            <charset val="128"/>
          </rPr>
          <t>数字/数字で入力
日付数値の間にスラッシュを入れる</t>
        </r>
      </text>
    </comment>
    <comment ref="S46" authorId="0" shapeId="0" xr:uid="{E2635694-3D0D-430F-9FD0-A3B5F37E39D6}">
      <text>
        <r>
          <rPr>
            <b/>
            <sz val="9"/>
            <color indexed="81"/>
            <rFont val="MS P ゴシック"/>
            <family val="3"/>
            <charset val="128"/>
          </rPr>
          <t>数字/数字で入力
日付数値の間にスラッシュを入れる</t>
        </r>
      </text>
    </comment>
    <comment ref="T46" authorId="0" shapeId="0" xr:uid="{3FAE776B-537C-4701-942B-1037F0C7502A}">
      <text>
        <r>
          <rPr>
            <b/>
            <sz val="9"/>
            <color indexed="81"/>
            <rFont val="MS P ゴシック"/>
            <family val="3"/>
            <charset val="128"/>
          </rPr>
          <t>数字/数字で入力
日付数値の間にスラッシュを入れる</t>
        </r>
      </text>
    </comment>
    <comment ref="U46" authorId="0" shapeId="0" xr:uid="{77077250-E360-4243-A10F-7586049D240E}">
      <text>
        <r>
          <rPr>
            <b/>
            <sz val="9"/>
            <color indexed="81"/>
            <rFont val="MS P ゴシック"/>
            <family val="3"/>
            <charset val="128"/>
          </rPr>
          <t>数字/数字で入力
日付数値の間にスラッシュを入れる</t>
        </r>
      </text>
    </comment>
    <comment ref="V46" authorId="0" shapeId="0" xr:uid="{778FCE37-5300-4769-AE65-C150ADC01723}">
      <text>
        <r>
          <rPr>
            <b/>
            <sz val="9"/>
            <color indexed="81"/>
            <rFont val="MS P ゴシック"/>
            <family val="3"/>
            <charset val="128"/>
          </rPr>
          <t>数字/数字で入力
日付数値の間にスラッシュを入れる</t>
        </r>
      </text>
    </comment>
    <comment ref="W46" authorId="0" shapeId="0" xr:uid="{06EE7C59-4AAC-4BD3-B452-3DDB692881A9}">
      <text>
        <r>
          <rPr>
            <b/>
            <sz val="9"/>
            <color indexed="81"/>
            <rFont val="MS P ゴシック"/>
            <family val="3"/>
            <charset val="128"/>
          </rPr>
          <t>数字/数字で入力
日付数値の間にスラッシュを入れる</t>
        </r>
      </text>
    </comment>
    <comment ref="X46" authorId="0" shapeId="0" xr:uid="{C2FD7FD2-C2FD-46D1-A62B-115FD14D5DB4}">
      <text>
        <r>
          <rPr>
            <b/>
            <sz val="9"/>
            <color indexed="81"/>
            <rFont val="MS P ゴシック"/>
            <family val="3"/>
            <charset val="128"/>
          </rPr>
          <t>数字/数字で入力
日付数値の間にスラッシュを入れる</t>
        </r>
      </text>
    </comment>
    <comment ref="Y46" authorId="0" shapeId="0" xr:uid="{9D042C9D-5154-4476-9EF0-5D05D5C869B6}">
      <text>
        <r>
          <rPr>
            <b/>
            <sz val="9"/>
            <color indexed="81"/>
            <rFont val="MS P ゴシック"/>
            <family val="3"/>
            <charset val="128"/>
          </rPr>
          <t>数字/数字で入力
日付数値の間にスラッシュを入れる</t>
        </r>
      </text>
    </comment>
    <comment ref="Z46" authorId="0" shapeId="0" xr:uid="{56FA15A2-02E7-40D8-BD00-E55F99E12C1A}">
      <text>
        <r>
          <rPr>
            <b/>
            <sz val="9"/>
            <color indexed="81"/>
            <rFont val="MS P ゴシック"/>
            <family val="3"/>
            <charset val="128"/>
          </rPr>
          <t>数字/数字で入力
日付数値の間にスラッシュを入れる</t>
        </r>
      </text>
    </comment>
    <comment ref="E49" authorId="0" shapeId="0" xr:uid="{153ABB85-4E67-4353-9AA4-866B911C9B70}">
      <text>
        <r>
          <rPr>
            <b/>
            <sz val="9"/>
            <color indexed="81"/>
            <rFont val="MS P ゴシック"/>
            <family val="3"/>
            <charset val="128"/>
          </rPr>
          <t>数字/数字で入力
日付数値の間にスラッシュを入れる</t>
        </r>
      </text>
    </comment>
    <comment ref="E50" authorId="0" shapeId="0" xr:uid="{D6708BF5-98B9-4F66-A2DC-0BF0ABE5E407}">
      <text>
        <r>
          <rPr>
            <b/>
            <sz val="9"/>
            <color indexed="81"/>
            <rFont val="MS P ゴシック"/>
            <family val="3"/>
            <charset val="128"/>
          </rPr>
          <t>数字/数字で入力
日付数値の間にスラッシュを入れる</t>
        </r>
      </text>
    </comment>
    <comment ref="E51" authorId="0" shapeId="0" xr:uid="{38CF7F04-C63E-459C-B471-1BD6D56E62C4}">
      <text>
        <r>
          <rPr>
            <b/>
            <sz val="9"/>
            <color indexed="81"/>
            <rFont val="MS P ゴシック"/>
            <family val="3"/>
            <charset val="128"/>
          </rPr>
          <t>数字/数字で入力
日付数値の間にスラッシュを入れる</t>
        </r>
      </text>
    </comment>
    <comment ref="K51" authorId="0" shapeId="0" xr:uid="{4986E981-1A35-4CDD-9D34-92AA242778CB}">
      <text>
        <r>
          <rPr>
            <b/>
            <sz val="9"/>
            <color indexed="81"/>
            <rFont val="MS P ゴシック"/>
            <family val="3"/>
            <charset val="128"/>
          </rPr>
          <t>数字/数字で入力
日付数値の間にスラッシュを入れる</t>
        </r>
      </text>
    </comment>
    <comment ref="E52" authorId="0" shapeId="0" xr:uid="{5B572BF2-2E72-4483-9C39-F208188349AD}">
      <text>
        <r>
          <rPr>
            <b/>
            <sz val="9"/>
            <color indexed="81"/>
            <rFont val="MS P ゴシック"/>
            <family val="3"/>
            <charset val="128"/>
          </rPr>
          <t>数字/数字で入力
日付数値の間にスラッシュを入れる</t>
        </r>
      </text>
    </comment>
    <comment ref="E53" authorId="0" shapeId="0" xr:uid="{7E83F55D-5E46-41FE-A67E-EE4E3DE22FE4}">
      <text>
        <r>
          <rPr>
            <b/>
            <sz val="9"/>
            <color indexed="81"/>
            <rFont val="MS P ゴシック"/>
            <family val="3"/>
            <charset val="128"/>
          </rPr>
          <t>数字/数字で入力
日付数値の間にスラッシュを入れる</t>
        </r>
      </text>
    </comment>
  </commentList>
</comments>
</file>

<file path=xl/sharedStrings.xml><?xml version="1.0" encoding="utf-8"?>
<sst xmlns="http://schemas.openxmlformats.org/spreadsheetml/2006/main" count="364" uniqueCount="157">
  <si>
    <t>県ジュニア</t>
    <rPh sb="0" eb="1">
      <t>ケン</t>
    </rPh>
    <phoneticPr fontId="1"/>
  </si>
  <si>
    <t>5/3-5</t>
    <phoneticPr fontId="1"/>
  </si>
  <si>
    <t>5/15</t>
    <phoneticPr fontId="1"/>
  </si>
  <si>
    <t>春季D</t>
    <rPh sb="0" eb="2">
      <t>シュンキ</t>
    </rPh>
    <phoneticPr fontId="1"/>
  </si>
  <si>
    <t>7/3</t>
    <phoneticPr fontId="1"/>
  </si>
  <si>
    <t>成年</t>
    <rPh sb="0" eb="2">
      <t>ナリネン</t>
    </rPh>
    <phoneticPr fontId="1"/>
  </si>
  <si>
    <t>7/28</t>
    <phoneticPr fontId="1"/>
  </si>
  <si>
    <t>13歳以下</t>
    <rPh sb="2" eb="3">
      <t>サイ</t>
    </rPh>
    <rPh sb="3" eb="5">
      <t>イカ</t>
    </rPh>
    <phoneticPr fontId="1"/>
  </si>
  <si>
    <t>15歳以下</t>
    <rPh sb="2" eb="3">
      <t>サイ</t>
    </rPh>
    <rPh sb="3" eb="5">
      <t>イカ</t>
    </rPh>
    <phoneticPr fontId="1"/>
  </si>
  <si>
    <t>8/6-7</t>
    <phoneticPr fontId="1"/>
  </si>
  <si>
    <t>ヨネックス</t>
    <phoneticPr fontId="1"/>
  </si>
  <si>
    <t>18・16・14・12</t>
    <phoneticPr fontId="1"/>
  </si>
  <si>
    <t>シングルス</t>
    <phoneticPr fontId="1"/>
  </si>
  <si>
    <t>ダブルス</t>
    <phoneticPr fontId="1"/>
  </si>
  <si>
    <t>4/23</t>
    <phoneticPr fontId="1"/>
  </si>
  <si>
    <t>実業団</t>
    <rPh sb="0" eb="3">
      <t>ジツギョウダン</t>
    </rPh>
    <phoneticPr fontId="1"/>
  </si>
  <si>
    <t>4/24</t>
    <phoneticPr fontId="1"/>
  </si>
  <si>
    <t>都市対抗</t>
    <rPh sb="0" eb="4">
      <t>トシタイコウ</t>
    </rPh>
    <phoneticPr fontId="1"/>
  </si>
  <si>
    <t>小学生・中学生</t>
    <rPh sb="0" eb="3">
      <t>ショウガクセイ</t>
    </rPh>
    <rPh sb="4" eb="7">
      <t>チュウガクセイ</t>
    </rPh>
    <phoneticPr fontId="1"/>
  </si>
  <si>
    <t>小学生はシングルスのみ</t>
    <rPh sb="0" eb="3">
      <t>ショウガクセイ</t>
    </rPh>
    <phoneticPr fontId="1"/>
  </si>
  <si>
    <t>男子A・B</t>
    <rPh sb="0" eb="2">
      <t>ダンシ</t>
    </rPh>
    <phoneticPr fontId="1"/>
  </si>
  <si>
    <t>春季S兼    国スポ一次</t>
    <rPh sb="0" eb="2">
      <t>シュンキ</t>
    </rPh>
    <rPh sb="3" eb="4">
      <t>ケン</t>
    </rPh>
    <rPh sb="8" eb="9">
      <t>コク</t>
    </rPh>
    <rPh sb="11" eb="13">
      <t>イチジ</t>
    </rPh>
    <phoneticPr fontId="1"/>
  </si>
  <si>
    <t>5/22</t>
    <phoneticPr fontId="1"/>
  </si>
  <si>
    <t>男女A・Bベテラン男女</t>
    <rPh sb="0" eb="2">
      <t>ダンジョ</t>
    </rPh>
    <rPh sb="9" eb="11">
      <t>ダンジョ</t>
    </rPh>
    <phoneticPr fontId="1"/>
  </si>
  <si>
    <t>6/12</t>
    <phoneticPr fontId="1"/>
  </si>
  <si>
    <t>6/19</t>
    <phoneticPr fontId="1"/>
  </si>
  <si>
    <t>成年国スポ二次兼全日本</t>
    <rPh sb="0" eb="2">
      <t>セイネン</t>
    </rPh>
    <rPh sb="2" eb="3">
      <t>コク</t>
    </rPh>
    <rPh sb="5" eb="7">
      <t>ニジ</t>
    </rPh>
    <rPh sb="7" eb="8">
      <t>ケン</t>
    </rPh>
    <rPh sb="8" eb="11">
      <t>ゼンニホン</t>
    </rPh>
    <phoneticPr fontId="1"/>
  </si>
  <si>
    <t>成年男女</t>
    <rPh sb="0" eb="2">
      <t>セイネン</t>
    </rPh>
    <rPh sb="2" eb="4">
      <t>ダンジョ</t>
    </rPh>
    <phoneticPr fontId="1"/>
  </si>
  <si>
    <t>団体</t>
    <rPh sb="0" eb="2">
      <t>ダンタイ</t>
    </rPh>
    <phoneticPr fontId="1"/>
  </si>
  <si>
    <t>7/2-3</t>
    <phoneticPr fontId="1"/>
  </si>
  <si>
    <t>少年国スポDLカップ</t>
    <rPh sb="0" eb="2">
      <t>ショウネン</t>
    </rPh>
    <rPh sb="2" eb="3">
      <t>コク</t>
    </rPh>
    <phoneticPr fontId="1"/>
  </si>
  <si>
    <t>少年男女</t>
    <rPh sb="0" eb="2">
      <t>ショウネン</t>
    </rPh>
    <rPh sb="2" eb="4">
      <t>ダンジョ</t>
    </rPh>
    <phoneticPr fontId="1"/>
  </si>
  <si>
    <t>成年国スポ最終兼全日本</t>
    <rPh sb="0" eb="2">
      <t>セイネン</t>
    </rPh>
    <rPh sb="2" eb="3">
      <t>コク</t>
    </rPh>
    <rPh sb="5" eb="7">
      <t>サイシュウ</t>
    </rPh>
    <rPh sb="7" eb="8">
      <t>ケン</t>
    </rPh>
    <rPh sb="8" eb="11">
      <t>ゼンニホン</t>
    </rPh>
    <phoneticPr fontId="1"/>
  </si>
  <si>
    <t>7/27</t>
    <phoneticPr fontId="1"/>
  </si>
  <si>
    <t>サマー　カップ</t>
    <phoneticPr fontId="1"/>
  </si>
  <si>
    <t>18歳以下　男女</t>
    <rPh sb="2" eb="3">
      <t>サイ</t>
    </rPh>
    <rPh sb="3" eb="5">
      <t>イカ</t>
    </rPh>
    <rPh sb="6" eb="8">
      <t>ダンジョ</t>
    </rPh>
    <phoneticPr fontId="1"/>
  </si>
  <si>
    <t>8/21</t>
    <phoneticPr fontId="1"/>
  </si>
  <si>
    <t>東北DL SRIXSON</t>
    <rPh sb="0" eb="2">
      <t>トウホク</t>
    </rPh>
    <phoneticPr fontId="1"/>
  </si>
  <si>
    <t>9/4</t>
    <phoneticPr fontId="1"/>
  </si>
  <si>
    <t>秋季S</t>
    <rPh sb="0" eb="2">
      <t>シュウキ</t>
    </rPh>
    <phoneticPr fontId="1"/>
  </si>
  <si>
    <t>10/8-9</t>
    <phoneticPr fontId="1"/>
  </si>
  <si>
    <t>東北春季Jr</t>
    <rPh sb="0" eb="2">
      <t>トウホク</t>
    </rPh>
    <rPh sb="2" eb="4">
      <t>シュンキ</t>
    </rPh>
    <phoneticPr fontId="1"/>
  </si>
  <si>
    <t>10/15-16</t>
    <phoneticPr fontId="1"/>
  </si>
  <si>
    <t>DLSRIXSON JrD</t>
    <phoneticPr fontId="1"/>
  </si>
  <si>
    <t>10/16</t>
    <phoneticPr fontId="1"/>
  </si>
  <si>
    <t>東北           インドアD</t>
    <rPh sb="0" eb="2">
      <t>トウホク</t>
    </rPh>
    <phoneticPr fontId="1"/>
  </si>
  <si>
    <t>1/15</t>
    <phoneticPr fontId="1"/>
  </si>
  <si>
    <t>室内D</t>
    <rPh sb="0" eb="2">
      <t>シツナイ</t>
    </rPh>
    <phoneticPr fontId="1"/>
  </si>
  <si>
    <t>登録者指名</t>
    <rPh sb="0" eb="3">
      <t>トウロクシャ</t>
    </rPh>
    <rPh sb="3" eb="5">
      <t>シメイ</t>
    </rPh>
    <phoneticPr fontId="1"/>
  </si>
  <si>
    <t>何次　登録　1～5</t>
    <rPh sb="0" eb="2">
      <t>ナンジ</t>
    </rPh>
    <rPh sb="3" eb="5">
      <t>トウロク</t>
    </rPh>
    <phoneticPr fontId="1"/>
  </si>
  <si>
    <t>団体及びクラブ名</t>
    <rPh sb="0" eb="2">
      <t>ダンタイ</t>
    </rPh>
    <rPh sb="2" eb="3">
      <t>オヨ</t>
    </rPh>
    <rPh sb="7" eb="8">
      <t>ナ</t>
    </rPh>
    <phoneticPr fontId="1"/>
  </si>
  <si>
    <t>代表者</t>
    <rPh sb="0" eb="3">
      <t>ダイヒョウシャ</t>
    </rPh>
    <phoneticPr fontId="1"/>
  </si>
  <si>
    <t>事務担当者兼連絡者</t>
    <rPh sb="0" eb="2">
      <t>ジム</t>
    </rPh>
    <rPh sb="2" eb="5">
      <t>タントウシャ</t>
    </rPh>
    <rPh sb="5" eb="6">
      <t>ケン</t>
    </rPh>
    <rPh sb="6" eb="9">
      <t>レンラクシャ</t>
    </rPh>
    <phoneticPr fontId="1"/>
  </si>
  <si>
    <t>15,000円</t>
    <rPh sb="6" eb="7">
      <t>エン</t>
    </rPh>
    <phoneticPr fontId="1"/>
  </si>
  <si>
    <t>選出理事</t>
    <rPh sb="0" eb="2">
      <t>センシュツ</t>
    </rPh>
    <rPh sb="2" eb="4">
      <t>リジ</t>
    </rPh>
    <phoneticPr fontId="1"/>
  </si>
  <si>
    <t>氏名</t>
    <rPh sb="0" eb="2">
      <t>シメイ</t>
    </rPh>
    <phoneticPr fontId="1"/>
  </si>
  <si>
    <t>E-Mail</t>
    <phoneticPr fontId="1"/>
  </si>
  <si>
    <t>携帯電話　任意</t>
    <rPh sb="0" eb="2">
      <t>ケイタイ</t>
    </rPh>
    <rPh sb="2" eb="4">
      <t>デンワ</t>
    </rPh>
    <rPh sb="5" eb="7">
      <t>ニンイ</t>
    </rPh>
    <phoneticPr fontId="1"/>
  </si>
  <si>
    <t>合　　計</t>
    <rPh sb="0" eb="1">
      <t>ゴウ</t>
    </rPh>
    <rPh sb="3" eb="4">
      <t>ケイ</t>
    </rPh>
    <phoneticPr fontId="1"/>
  </si>
  <si>
    <t xml:space="preserve"> </t>
    <phoneticPr fontId="1"/>
  </si>
  <si>
    <t>支払都度送信</t>
    <rPh sb="0" eb="2">
      <t>シハラ</t>
    </rPh>
    <rPh sb="2" eb="4">
      <t>ツド</t>
    </rPh>
    <rPh sb="4" eb="6">
      <t>ソウシン</t>
    </rPh>
    <phoneticPr fontId="1"/>
  </si>
  <si>
    <t>またはFAX 017-752-9466</t>
    <phoneticPr fontId="1"/>
  </si>
  <si>
    <t>青森県テニス協会　宛</t>
    <rPh sb="0" eb="3">
      <t>アオモリケン</t>
    </rPh>
    <rPh sb="6" eb="8">
      <t>キョウカイ</t>
    </rPh>
    <rPh sb="9" eb="10">
      <t>アテ</t>
    </rPh>
    <phoneticPr fontId="1"/>
  </si>
  <si>
    <t>登　　録</t>
    <rPh sb="0" eb="1">
      <t>ノボル</t>
    </rPh>
    <rPh sb="3" eb="4">
      <t>ロク</t>
    </rPh>
    <phoneticPr fontId="1"/>
  </si>
  <si>
    <t>登録料 一般1000円 18歳以下500円</t>
    <rPh sb="0" eb="2">
      <t>トウロク</t>
    </rPh>
    <rPh sb="2" eb="3">
      <t>リョウ</t>
    </rPh>
    <rPh sb="4" eb="6">
      <t>イッパン</t>
    </rPh>
    <rPh sb="10" eb="11">
      <t>エン</t>
    </rPh>
    <rPh sb="14" eb="15">
      <t>サイ</t>
    </rPh>
    <rPh sb="15" eb="17">
      <t>イカ</t>
    </rPh>
    <rPh sb="20" eb="21">
      <t>エン</t>
    </rPh>
    <phoneticPr fontId="1"/>
  </si>
  <si>
    <t>支払日　→</t>
    <rPh sb="0" eb="3">
      <t>シハライビ</t>
    </rPh>
    <phoneticPr fontId="1"/>
  </si>
  <si>
    <t>支払日　↓</t>
    <rPh sb="0" eb="3">
      <t>シハライビ</t>
    </rPh>
    <phoneticPr fontId="1"/>
  </si>
  <si>
    <t>自動集計金額</t>
    <rPh sb="0" eb="2">
      <t>ジドウ</t>
    </rPh>
    <rPh sb="2" eb="4">
      <t>シュウケイ</t>
    </rPh>
    <rPh sb="4" eb="6">
      <t>キンガク</t>
    </rPh>
    <phoneticPr fontId="1"/>
  </si>
  <si>
    <t>4月末まで支払い</t>
    <rPh sb="1" eb="2">
      <t>ガツ</t>
    </rPh>
    <rPh sb="2" eb="3">
      <t>マツ</t>
    </rPh>
    <rPh sb="5" eb="7">
      <t>シハラ</t>
    </rPh>
    <phoneticPr fontId="1"/>
  </si>
  <si>
    <t>大会参加前まで</t>
    <rPh sb="0" eb="2">
      <t>タイカイ</t>
    </rPh>
    <rPh sb="2" eb="4">
      <t>サンカ</t>
    </rPh>
    <rPh sb="4" eb="5">
      <t>マエ</t>
    </rPh>
    <phoneticPr fontId="1"/>
  </si>
  <si>
    <t>登録料について</t>
    <rPh sb="0" eb="3">
      <t>トウロクリョウ</t>
    </rPh>
    <phoneticPr fontId="1"/>
  </si>
  <si>
    <t>青森市・八戸市・弘前市は協会より</t>
    <rPh sb="0" eb="1">
      <t>アオ</t>
    </rPh>
    <rPh sb="1" eb="2">
      <t>モリ</t>
    </rPh>
    <rPh sb="2" eb="3">
      <t>シ</t>
    </rPh>
    <rPh sb="4" eb="7">
      <t>ハチノヘシ</t>
    </rPh>
    <rPh sb="8" eb="11">
      <t>ヒロサキシ</t>
    </rPh>
    <rPh sb="12" eb="14">
      <t>キョウカイ</t>
    </rPh>
    <phoneticPr fontId="1"/>
  </si>
  <si>
    <t>支払日　個別団体は5月末まで</t>
    <rPh sb="0" eb="3">
      <t>シハライビ</t>
    </rPh>
    <rPh sb="4" eb="6">
      <t>コベツ</t>
    </rPh>
    <rPh sb="6" eb="8">
      <t>ダンタイ</t>
    </rPh>
    <rPh sb="10" eb="11">
      <t>ガツ</t>
    </rPh>
    <rPh sb="11" eb="12">
      <t>マツ</t>
    </rPh>
    <phoneticPr fontId="1"/>
  </si>
  <si>
    <t>まとめて6月までに末支払う</t>
    <rPh sb="5" eb="6">
      <t>ガツ</t>
    </rPh>
    <rPh sb="9" eb="10">
      <t>マツ</t>
    </rPh>
    <rPh sb="10" eb="12">
      <t>シハラ</t>
    </rPh>
    <phoneticPr fontId="1"/>
  </si>
  <si>
    <t>加盟団体負担金　1団体</t>
    <rPh sb="0" eb="2">
      <t>カメイ</t>
    </rPh>
    <rPh sb="2" eb="4">
      <t>ダンタイ</t>
    </rPh>
    <rPh sb="4" eb="7">
      <t>フタンキン</t>
    </rPh>
    <rPh sb="9" eb="11">
      <t>ダンタイ</t>
    </rPh>
    <phoneticPr fontId="1"/>
  </si>
  <si>
    <t>※１８歳以下ジュニア　シングルス1500円　ダブルス1200円/１人</t>
    <rPh sb="3" eb="4">
      <t>サイ</t>
    </rPh>
    <rPh sb="4" eb="6">
      <t>イカ</t>
    </rPh>
    <rPh sb="20" eb="21">
      <t>エン</t>
    </rPh>
    <rPh sb="30" eb="31">
      <t>エン</t>
    </rPh>
    <rPh sb="33" eb="34">
      <t>ニン</t>
    </rPh>
    <phoneticPr fontId="1"/>
  </si>
  <si>
    <t>※ダブルスについてはクラブや高校が違っても自分の所属より下記に記入し個別に支払ってください</t>
    <rPh sb="14" eb="16">
      <t>コウコウ</t>
    </rPh>
    <rPh sb="17" eb="18">
      <t>チガ</t>
    </rPh>
    <rPh sb="21" eb="23">
      <t>ジブン</t>
    </rPh>
    <rPh sb="24" eb="26">
      <t>ショゾク</t>
    </rPh>
    <rPh sb="28" eb="30">
      <t>カキ</t>
    </rPh>
    <rPh sb="31" eb="33">
      <t>キニュウ</t>
    </rPh>
    <rPh sb="34" eb="36">
      <t>コベツ</t>
    </rPh>
    <rPh sb="37" eb="39">
      <t>シハラ</t>
    </rPh>
    <phoneticPr fontId="1"/>
  </si>
  <si>
    <t>青森　次郎</t>
    <rPh sb="0" eb="2">
      <t>アオモリ</t>
    </rPh>
    <rPh sb="3" eb="5">
      <t>ジロウ</t>
    </rPh>
    <phoneticPr fontId="1"/>
  </si>
  <si>
    <t>青森　花子</t>
    <rPh sb="0" eb="2">
      <t>アオモリ</t>
    </rPh>
    <rPh sb="3" eb="5">
      <t>ハナコ</t>
    </rPh>
    <phoneticPr fontId="1"/>
  </si>
  <si>
    <t>1次</t>
    <rPh sb="1" eb="2">
      <t>ジ</t>
    </rPh>
    <phoneticPr fontId="1"/>
  </si>
  <si>
    <t>2次</t>
    <rPh sb="1" eb="2">
      <t>ジ</t>
    </rPh>
    <phoneticPr fontId="1"/>
  </si>
  <si>
    <t>３次</t>
    <rPh sb="1" eb="2">
      <t>ジ</t>
    </rPh>
    <phoneticPr fontId="1"/>
  </si>
  <si>
    <t>４次</t>
    <rPh sb="1" eb="2">
      <t>ジ</t>
    </rPh>
    <phoneticPr fontId="1"/>
  </si>
  <si>
    <t>５次</t>
    <rPh sb="1" eb="2">
      <t>ジ</t>
    </rPh>
    <phoneticPr fontId="1"/>
  </si>
  <si>
    <t>青森　月子</t>
    <rPh sb="0" eb="2">
      <t>アオモリ</t>
    </rPh>
    <rPh sb="3" eb="5">
      <t>ツキコ</t>
    </rPh>
    <phoneticPr fontId="1"/>
  </si>
  <si>
    <t>実・都</t>
    <rPh sb="0" eb="1">
      <t>ジツ</t>
    </rPh>
    <rPh sb="2" eb="3">
      <t>ト</t>
    </rPh>
    <phoneticPr fontId="1"/>
  </si>
  <si>
    <t>市・団体名</t>
    <rPh sb="0" eb="1">
      <t>シ</t>
    </rPh>
    <rPh sb="2" eb="4">
      <t>ダンタイ</t>
    </rPh>
    <rPh sb="4" eb="5">
      <t>ナ</t>
    </rPh>
    <phoneticPr fontId="1"/>
  </si>
  <si>
    <t>-</t>
    <phoneticPr fontId="1"/>
  </si>
  <si>
    <t>※一般シングルス　一般3000円　大学生2000円　高校以下1500円　ダブルス　一般１人　2200円　大学生1600円　高校以下1200円</t>
    <rPh sb="1" eb="3">
      <t>イッパン</t>
    </rPh>
    <rPh sb="9" eb="11">
      <t>イッパン</t>
    </rPh>
    <rPh sb="15" eb="16">
      <t>エン</t>
    </rPh>
    <rPh sb="17" eb="20">
      <t>ダイガクセイ</t>
    </rPh>
    <rPh sb="24" eb="25">
      <t>エン</t>
    </rPh>
    <rPh sb="26" eb="28">
      <t>コウコウ</t>
    </rPh>
    <rPh sb="28" eb="30">
      <t>イカ</t>
    </rPh>
    <rPh sb="34" eb="35">
      <t>エン</t>
    </rPh>
    <rPh sb="41" eb="43">
      <t>イッパン</t>
    </rPh>
    <rPh sb="44" eb="45">
      <t>ニン</t>
    </rPh>
    <rPh sb="50" eb="51">
      <t>エン</t>
    </rPh>
    <rPh sb="52" eb="55">
      <t>ダイガクセイ</t>
    </rPh>
    <rPh sb="59" eb="60">
      <t>エン</t>
    </rPh>
    <rPh sb="61" eb="63">
      <t>コウコウ</t>
    </rPh>
    <rPh sb="63" eb="65">
      <t>イカ</t>
    </rPh>
    <rPh sb="69" eb="70">
      <t>エン</t>
    </rPh>
    <phoneticPr fontId="1"/>
  </si>
  <si>
    <t>※ダブルスについてはクラブや高校が違っても自分の所属より下記に記入し一人づづ個別に支払ってください</t>
    <rPh sb="14" eb="16">
      <t>コウコウ</t>
    </rPh>
    <rPh sb="17" eb="18">
      <t>チガ</t>
    </rPh>
    <rPh sb="21" eb="23">
      <t>ジブン</t>
    </rPh>
    <rPh sb="24" eb="26">
      <t>ショゾク</t>
    </rPh>
    <rPh sb="28" eb="30">
      <t>カキ</t>
    </rPh>
    <rPh sb="31" eb="33">
      <t>キニュウ</t>
    </rPh>
    <rPh sb="34" eb="36">
      <t>ヒトリ</t>
    </rPh>
    <rPh sb="38" eb="40">
      <t>コベツ</t>
    </rPh>
    <rPh sb="41" eb="43">
      <t>シハラ</t>
    </rPh>
    <phoneticPr fontId="1"/>
  </si>
  <si>
    <t>青森　一郎</t>
    <rPh sb="0" eb="2">
      <t>アオモリ</t>
    </rPh>
    <rPh sb="3" eb="5">
      <t>イチロウ</t>
    </rPh>
    <phoneticPr fontId="1"/>
  </si>
  <si>
    <t>青森　二郎</t>
    <rPh sb="0" eb="2">
      <t>アオモリ</t>
    </rPh>
    <rPh sb="3" eb="5">
      <t>ジロウ</t>
    </rPh>
    <phoneticPr fontId="1"/>
  </si>
  <si>
    <t>※登録料　１８歳以下500円　他一般・大学一律1000円　クラブ会長・理事・選手　及び大会に出ないコーチ1.2・審判員資格保有者はすべて毎年協会に登録して頂きます。</t>
    <rPh sb="1" eb="3">
      <t>トウロク</t>
    </rPh>
    <rPh sb="3" eb="4">
      <t>リョウ</t>
    </rPh>
    <rPh sb="7" eb="8">
      <t>サイ</t>
    </rPh>
    <rPh sb="8" eb="10">
      <t>イカ</t>
    </rPh>
    <rPh sb="13" eb="14">
      <t>エン</t>
    </rPh>
    <rPh sb="15" eb="16">
      <t>タ</t>
    </rPh>
    <rPh sb="16" eb="18">
      <t>イッパン</t>
    </rPh>
    <rPh sb="19" eb="21">
      <t>ダイガク</t>
    </rPh>
    <rPh sb="21" eb="23">
      <t>イチリツ</t>
    </rPh>
    <rPh sb="27" eb="28">
      <t>エン</t>
    </rPh>
    <rPh sb="32" eb="34">
      <t>カイチョウ</t>
    </rPh>
    <rPh sb="35" eb="37">
      <t>リジ</t>
    </rPh>
    <rPh sb="38" eb="40">
      <t>センシュ</t>
    </rPh>
    <rPh sb="41" eb="42">
      <t>オヨ</t>
    </rPh>
    <rPh sb="43" eb="45">
      <t>タイカイ</t>
    </rPh>
    <rPh sb="46" eb="47">
      <t>デ</t>
    </rPh>
    <rPh sb="56" eb="59">
      <t>シンパンイン</t>
    </rPh>
    <rPh sb="59" eb="61">
      <t>シカク</t>
    </rPh>
    <rPh sb="61" eb="64">
      <t>ホユウシャ</t>
    </rPh>
    <rPh sb="68" eb="70">
      <t>マイネン</t>
    </rPh>
    <rPh sb="70" eb="72">
      <t>キョウカイ</t>
    </rPh>
    <rPh sb="73" eb="75">
      <t>トウロク</t>
    </rPh>
    <rPh sb="77" eb="78">
      <t>イタダ</t>
    </rPh>
    <phoneticPr fontId="1"/>
  </si>
  <si>
    <t>青森　太朗</t>
    <rPh sb="0" eb="2">
      <t>アオモリ</t>
    </rPh>
    <rPh sb="3" eb="5">
      <t>タロウ</t>
    </rPh>
    <phoneticPr fontId="1"/>
  </si>
  <si>
    <t>　</t>
    <phoneticPr fontId="1"/>
  </si>
  <si>
    <t>春季S兼    国スポ二次</t>
    <rPh sb="0" eb="2">
      <t>シュンキ</t>
    </rPh>
    <rPh sb="3" eb="4">
      <t>ケン</t>
    </rPh>
    <rPh sb="8" eb="9">
      <t>コク</t>
    </rPh>
    <rPh sb="11" eb="13">
      <t>ニジ</t>
    </rPh>
    <phoneticPr fontId="1"/>
  </si>
  <si>
    <t>青森　大学生1</t>
    <rPh sb="0" eb="2">
      <t>アオモリ</t>
    </rPh>
    <rPh sb="3" eb="5">
      <t>ダイガク</t>
    </rPh>
    <rPh sb="5" eb="6">
      <t>セイ</t>
    </rPh>
    <phoneticPr fontId="1"/>
  </si>
  <si>
    <t>青森　大学生2</t>
    <rPh sb="0" eb="2">
      <t>アオモリ</t>
    </rPh>
    <rPh sb="3" eb="5">
      <t>ダイガク</t>
    </rPh>
    <rPh sb="5" eb="6">
      <t>セイ</t>
    </rPh>
    <phoneticPr fontId="1"/>
  </si>
  <si>
    <t>氏　名</t>
    <rPh sb="0" eb="1">
      <t>シ</t>
    </rPh>
    <rPh sb="2" eb="3">
      <t>ナ</t>
    </rPh>
    <phoneticPr fontId="1"/>
  </si>
  <si>
    <t>住　所</t>
    <rPh sb="0" eb="1">
      <t>ジュウ</t>
    </rPh>
    <rPh sb="2" eb="3">
      <t>ショ</t>
    </rPh>
    <phoneticPr fontId="1"/>
  </si>
  <si>
    <t>小学生はシングルス　のみ</t>
    <rPh sb="0" eb="3">
      <t>ショウガクセイ</t>
    </rPh>
    <phoneticPr fontId="1"/>
  </si>
  <si>
    <t>個人1</t>
    <rPh sb="0" eb="2">
      <t>コジン</t>
    </rPh>
    <phoneticPr fontId="1"/>
  </si>
  <si>
    <t>個人2</t>
    <rPh sb="0" eb="2">
      <t>コジン</t>
    </rPh>
    <phoneticPr fontId="1"/>
  </si>
  <si>
    <t>個人3</t>
    <rPh sb="0" eb="2">
      <t>コジン</t>
    </rPh>
    <phoneticPr fontId="1"/>
  </si>
  <si>
    <t>個人4</t>
    <rPh sb="0" eb="2">
      <t>コジン</t>
    </rPh>
    <phoneticPr fontId="1"/>
  </si>
  <si>
    <t>個人5</t>
    <rPh sb="0" eb="2">
      <t>コジン</t>
    </rPh>
    <phoneticPr fontId="1"/>
  </si>
  <si>
    <t>個人6</t>
    <rPh sb="0" eb="2">
      <t>コジン</t>
    </rPh>
    <phoneticPr fontId="1"/>
  </si>
  <si>
    <t>個人7</t>
    <rPh sb="0" eb="2">
      <t>コジン</t>
    </rPh>
    <phoneticPr fontId="1"/>
  </si>
  <si>
    <t>個人8</t>
    <rPh sb="0" eb="2">
      <t>コジン</t>
    </rPh>
    <phoneticPr fontId="1"/>
  </si>
  <si>
    <t>個人9</t>
    <rPh sb="0" eb="2">
      <t>コジン</t>
    </rPh>
    <phoneticPr fontId="1"/>
  </si>
  <si>
    <t>個人10</t>
    <rPh sb="0" eb="2">
      <t>コジン</t>
    </rPh>
    <phoneticPr fontId="1"/>
  </si>
  <si>
    <t>個人11</t>
    <rPh sb="0" eb="2">
      <t>コジン</t>
    </rPh>
    <phoneticPr fontId="1"/>
  </si>
  <si>
    <t>個人12</t>
    <rPh sb="0" eb="2">
      <t>コジン</t>
    </rPh>
    <phoneticPr fontId="1"/>
  </si>
  <si>
    <t>個人13</t>
    <rPh sb="0" eb="2">
      <t>コジン</t>
    </rPh>
    <phoneticPr fontId="1"/>
  </si>
  <si>
    <t>個人14</t>
    <rPh sb="0" eb="2">
      <t>コジン</t>
    </rPh>
    <phoneticPr fontId="1"/>
  </si>
  <si>
    <t>個人15</t>
    <rPh sb="0" eb="2">
      <t>コジン</t>
    </rPh>
    <phoneticPr fontId="1"/>
  </si>
  <si>
    <t>個人16</t>
    <rPh sb="0" eb="2">
      <t>コジン</t>
    </rPh>
    <phoneticPr fontId="1"/>
  </si>
  <si>
    <t>個人17</t>
    <rPh sb="0" eb="2">
      <t>コジン</t>
    </rPh>
    <phoneticPr fontId="1"/>
  </si>
  <si>
    <t>個人18</t>
    <rPh sb="0" eb="2">
      <t>コジン</t>
    </rPh>
    <phoneticPr fontId="1"/>
  </si>
  <si>
    <t>個人19</t>
    <rPh sb="0" eb="2">
      <t>コジン</t>
    </rPh>
    <phoneticPr fontId="1"/>
  </si>
  <si>
    <t>個人20</t>
    <rPh sb="0" eb="2">
      <t>コジン</t>
    </rPh>
    <phoneticPr fontId="1"/>
  </si>
  <si>
    <t>個人21</t>
    <rPh sb="0" eb="2">
      <t>コジン</t>
    </rPh>
    <phoneticPr fontId="1"/>
  </si>
  <si>
    <t>個人22</t>
    <rPh sb="0" eb="2">
      <t>コジン</t>
    </rPh>
    <phoneticPr fontId="1"/>
  </si>
  <si>
    <t>個人23</t>
    <rPh sb="0" eb="2">
      <t>コジン</t>
    </rPh>
    <phoneticPr fontId="1"/>
  </si>
  <si>
    <t>個人24</t>
    <rPh sb="0" eb="2">
      <t>コジン</t>
    </rPh>
    <phoneticPr fontId="1"/>
  </si>
  <si>
    <t>個人25</t>
    <rPh sb="0" eb="2">
      <t>コジン</t>
    </rPh>
    <phoneticPr fontId="1"/>
  </si>
  <si>
    <t>個人26</t>
    <rPh sb="0" eb="2">
      <t>コジン</t>
    </rPh>
    <phoneticPr fontId="1"/>
  </si>
  <si>
    <t>個人27</t>
    <rPh sb="0" eb="2">
      <t>コジン</t>
    </rPh>
    <phoneticPr fontId="1"/>
  </si>
  <si>
    <t>個人28</t>
    <rPh sb="0" eb="2">
      <t>コジン</t>
    </rPh>
    <phoneticPr fontId="1"/>
  </si>
  <si>
    <t>個人29</t>
    <rPh sb="0" eb="2">
      <t>コジン</t>
    </rPh>
    <phoneticPr fontId="1"/>
  </si>
  <si>
    <t>個人30</t>
    <rPh sb="0" eb="2">
      <t>コジン</t>
    </rPh>
    <phoneticPr fontId="1"/>
  </si>
  <si>
    <t>メール　info@round-usa-5166.hiho.jp</t>
    <phoneticPr fontId="1"/>
  </si>
  <si>
    <t>MUFG</t>
    <phoneticPr fontId="1"/>
  </si>
  <si>
    <t>16歳以下　男女</t>
    <rPh sb="2" eb="3">
      <t>サイ</t>
    </rPh>
    <rPh sb="3" eb="5">
      <t>イカ</t>
    </rPh>
    <rPh sb="6" eb="8">
      <t>ダンジョ</t>
    </rPh>
    <phoneticPr fontId="1"/>
  </si>
  <si>
    <t>支払都度送信 メール先に注意</t>
    <rPh sb="0" eb="2">
      <t>シハラ</t>
    </rPh>
    <rPh sb="2" eb="4">
      <t>ツド</t>
    </rPh>
    <rPh sb="4" eb="6">
      <t>ソウシン</t>
    </rPh>
    <rPh sb="10" eb="11">
      <t>サキ</t>
    </rPh>
    <rPh sb="12" eb="14">
      <t>チュウイ</t>
    </rPh>
    <phoneticPr fontId="1"/>
  </si>
  <si>
    <r>
      <t>※登録料　１８歳以下500円　他一般・大学一律1000円　クラブ会長・理事・選手　及び</t>
    </r>
    <r>
      <rPr>
        <b/>
        <sz val="9"/>
        <color rgb="FF0070C0"/>
        <rFont val="游ゴシック"/>
        <family val="3"/>
        <charset val="128"/>
        <scheme val="minor"/>
      </rPr>
      <t>大会に出ないコーチ1.2(但し、会長推薦理事を除く)はすべて毎年協会に登録</t>
    </r>
    <r>
      <rPr>
        <b/>
        <sz val="9"/>
        <color rgb="FFFF0000"/>
        <rFont val="游ゴシック"/>
        <family val="3"/>
        <charset val="128"/>
        <scheme val="minor"/>
      </rPr>
      <t>して頂きます。</t>
    </r>
    <rPh sb="1" eb="3">
      <t>トウロク</t>
    </rPh>
    <rPh sb="3" eb="4">
      <t>リョウ</t>
    </rPh>
    <rPh sb="7" eb="8">
      <t>サイ</t>
    </rPh>
    <rPh sb="8" eb="10">
      <t>イカ</t>
    </rPh>
    <rPh sb="13" eb="14">
      <t>エン</t>
    </rPh>
    <rPh sb="15" eb="16">
      <t>タ</t>
    </rPh>
    <rPh sb="16" eb="18">
      <t>イッパン</t>
    </rPh>
    <rPh sb="19" eb="21">
      <t>ダイガク</t>
    </rPh>
    <rPh sb="21" eb="23">
      <t>イチリツ</t>
    </rPh>
    <rPh sb="27" eb="28">
      <t>エン</t>
    </rPh>
    <rPh sb="32" eb="34">
      <t>カイチョウ</t>
    </rPh>
    <rPh sb="35" eb="37">
      <t>リジ</t>
    </rPh>
    <rPh sb="38" eb="40">
      <t>センシュ</t>
    </rPh>
    <rPh sb="41" eb="42">
      <t>オヨ</t>
    </rPh>
    <rPh sb="43" eb="45">
      <t>タイカイ</t>
    </rPh>
    <rPh sb="46" eb="47">
      <t>デ</t>
    </rPh>
    <rPh sb="56" eb="57">
      <t>タダ</t>
    </rPh>
    <rPh sb="59" eb="61">
      <t>カイチョウ</t>
    </rPh>
    <rPh sb="61" eb="63">
      <t>スイセン</t>
    </rPh>
    <rPh sb="63" eb="65">
      <t>リジ</t>
    </rPh>
    <rPh sb="66" eb="67">
      <t>ノゾ</t>
    </rPh>
    <rPh sb="73" eb="75">
      <t>マイネン</t>
    </rPh>
    <rPh sb="75" eb="77">
      <t>キョウカイ</t>
    </rPh>
    <rPh sb="78" eb="80">
      <t>トウロク</t>
    </rPh>
    <rPh sb="82" eb="83">
      <t>イタダ</t>
    </rPh>
    <phoneticPr fontId="1"/>
  </si>
  <si>
    <t>※一般シングルス　3300円　ダブルス2500円/１人    大学生　シングルス2300円　ダブルス1900円/1人</t>
    <rPh sb="1" eb="3">
      <t>イッパン</t>
    </rPh>
    <rPh sb="13" eb="14">
      <t>エン</t>
    </rPh>
    <rPh sb="23" eb="24">
      <t>エン</t>
    </rPh>
    <rPh sb="26" eb="27">
      <t>ニン</t>
    </rPh>
    <rPh sb="31" eb="34">
      <t>ダイガクセイ</t>
    </rPh>
    <rPh sb="44" eb="45">
      <t>エン</t>
    </rPh>
    <rPh sb="54" eb="55">
      <t>エン</t>
    </rPh>
    <rPh sb="57" eb="58">
      <t>ニン</t>
    </rPh>
    <phoneticPr fontId="1"/>
  </si>
  <si>
    <t>※１８歳以下ジュニア　シングルス1800円　ダブルス1500円/１人</t>
    <rPh sb="3" eb="4">
      <t>サイ</t>
    </rPh>
    <rPh sb="4" eb="6">
      <t>イカ</t>
    </rPh>
    <rPh sb="20" eb="21">
      <t>エン</t>
    </rPh>
    <rPh sb="30" eb="31">
      <t>エン</t>
    </rPh>
    <rPh sb="33" eb="34">
      <t>ニン</t>
    </rPh>
    <phoneticPr fontId="1"/>
  </si>
  <si>
    <t>4/26</t>
    <phoneticPr fontId="1"/>
  </si>
  <si>
    <t>7/5</t>
    <phoneticPr fontId="1"/>
  </si>
  <si>
    <t>２０２６年バージョン</t>
    <rPh sb="4" eb="5">
      <t>ネン</t>
    </rPh>
    <phoneticPr fontId="1"/>
  </si>
  <si>
    <t>4/25</t>
    <phoneticPr fontId="1"/>
  </si>
  <si>
    <t>5/2-4</t>
    <phoneticPr fontId="1"/>
  </si>
  <si>
    <t>5/10</t>
    <phoneticPr fontId="1"/>
  </si>
  <si>
    <t>5/17</t>
    <phoneticPr fontId="1"/>
  </si>
  <si>
    <t>6/13</t>
    <phoneticPr fontId="1"/>
  </si>
  <si>
    <t>6/21</t>
    <phoneticPr fontId="1"/>
  </si>
  <si>
    <t>6/27-28</t>
    <phoneticPr fontId="1"/>
  </si>
  <si>
    <t>6-28</t>
    <phoneticPr fontId="1"/>
  </si>
  <si>
    <t>7/4</t>
    <phoneticPr fontId="1"/>
  </si>
  <si>
    <t>7/11-12</t>
    <phoneticPr fontId="1"/>
  </si>
  <si>
    <t>8/23</t>
    <phoneticPr fontId="1"/>
  </si>
  <si>
    <t>9/20</t>
    <phoneticPr fontId="1"/>
  </si>
  <si>
    <t>9/22-23</t>
    <phoneticPr fontId="1"/>
  </si>
  <si>
    <t>11/14-15</t>
    <phoneticPr fontId="1"/>
  </si>
  <si>
    <t>11/15</t>
    <phoneticPr fontId="1"/>
  </si>
  <si>
    <t>※小学生・中学生大会・サマーカップ他ジュニア　シングルス2000円　ダブルス1700円/１人</t>
    <rPh sb="1" eb="2">
      <t>ショウ</t>
    </rPh>
    <rPh sb="2" eb="4">
      <t>ガクセイ</t>
    </rPh>
    <rPh sb="5" eb="8">
      <t>チュウガクセイ</t>
    </rPh>
    <rPh sb="8" eb="10">
      <t>タイカイ</t>
    </rPh>
    <rPh sb="17" eb="18">
      <t>タ</t>
    </rPh>
    <rPh sb="32" eb="33">
      <t>エン</t>
    </rPh>
    <rPh sb="42" eb="43">
      <t>エン</t>
    </rPh>
    <rPh sb="45" eb="46">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</si>
</sst>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5">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b/>
      <sz val="9"/>
      <color indexed="81"/>
      <name val="MS P ゴシック"/>
      <family val="3"/>
      <charset val="128"/>
    </font>
    <font>
      <b/>
      <sz val="9"/>
      <color rgb="FFFF0000"/>
      <name val="游ゴシック"/>
      <family val="3"/>
      <charset val="128"/>
      <scheme val="minor"/>
    </font>
    <font>
      <b/>
      <sz val="11"/>
      <color theme="1"/>
      <name val="游ゴシック"/>
      <family val="3"/>
      <charset val="128"/>
      <scheme val="minor"/>
    </font>
    <font>
      <b/>
      <sz val="9"/>
      <color theme="1"/>
      <name val="游ゴシック"/>
      <family val="3"/>
      <charset val="128"/>
      <scheme val="minor"/>
    </font>
    <font>
      <sz val="11"/>
      <color theme="1"/>
      <name val="游ゴシック"/>
      <family val="2"/>
      <charset val="128"/>
      <scheme val="minor"/>
    </font>
    <font>
      <sz val="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9"/>
      <color rgb="FF0070C0"/>
      <name val="游ゴシック"/>
      <family val="3"/>
      <charset val="128"/>
      <scheme val="minor"/>
    </font>
    <font>
      <b/>
      <sz val="11"/>
      <color rgb="FFFF0000"/>
      <name val="游ゴシック"/>
      <family val="3"/>
      <charset val="128"/>
      <scheme val="minor"/>
    </font>
    <font>
      <b/>
      <sz val="12"/>
      <name val="游ゴシック"/>
      <family val="3"/>
      <charset val="128"/>
      <scheme val="minor"/>
    </font>
    <font>
      <b/>
      <sz val="9"/>
      <name val="游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0FF00"/>
        <bgColor indexed="64"/>
      </patternFill>
    </fill>
    <fill>
      <patternFill patternType="solid">
        <fgColor theme="7" tint="0.79998168889431442"/>
        <bgColor indexed="64"/>
      </patternFill>
    </fill>
    <fill>
      <patternFill patternType="solid">
        <fgColor rgb="FF00B0F0"/>
        <bgColor indexed="64"/>
      </patternFill>
    </fill>
    <fill>
      <patternFill patternType="solid">
        <fgColor rgb="FFF61ECD"/>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7" fillId="0" borderId="0" applyFont="0" applyFill="0" applyBorder="0" applyAlignment="0" applyProtection="0">
      <alignment vertical="center"/>
    </xf>
  </cellStyleXfs>
  <cellXfs count="98">
    <xf numFmtId="0" fontId="0" fillId="0" borderId="0" xfId="0">
      <alignment vertical="center"/>
    </xf>
    <xf numFmtId="49" fontId="2" fillId="3" borderId="1" xfId="0" applyNumberFormat="1" applyFont="1" applyFill="1" applyBorder="1" applyAlignment="1">
      <alignment horizontal="center" vertical="center"/>
    </xf>
    <xf numFmtId="49" fontId="2" fillId="0" borderId="0" xfId="0" applyNumberFormat="1" applyFont="1" applyAlignment="1">
      <alignment horizontal="center" vertical="center"/>
    </xf>
    <xf numFmtId="0" fontId="2" fillId="3"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2" fillId="0" borderId="1" xfId="0" applyFont="1" applyBorder="1">
      <alignment vertical="center"/>
    </xf>
    <xf numFmtId="49" fontId="2" fillId="3" borderId="8" xfId="0" applyNumberFormat="1" applyFont="1" applyFill="1" applyBorder="1" applyAlignment="1">
      <alignment horizontal="center" vertical="center"/>
    </xf>
    <xf numFmtId="0" fontId="2" fillId="3" borderId="8"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vertical="center" shrinkToFit="1"/>
    </xf>
    <xf numFmtId="0" fontId="0" fillId="0" borderId="0" xfId="0" applyAlignment="1">
      <alignment horizontal="center" vertical="center"/>
    </xf>
    <xf numFmtId="0" fontId="2" fillId="5" borderId="1" xfId="0" applyFont="1" applyFill="1" applyBorder="1">
      <alignment vertical="center"/>
    </xf>
    <xf numFmtId="176" fontId="2" fillId="2" borderId="1" xfId="0" applyNumberFormat="1" applyFont="1" applyFill="1" applyBorder="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2" fillId="2" borderId="1" xfId="0" applyFont="1" applyFill="1" applyBorder="1">
      <alignment vertical="center"/>
    </xf>
    <xf numFmtId="0" fontId="0" fillId="0" borderId="0" xfId="0" applyAlignment="1">
      <alignment horizontal="center" vertical="center" shrinkToFit="1"/>
    </xf>
    <xf numFmtId="49" fontId="2" fillId="0" borderId="3" xfId="0" applyNumberFormat="1" applyFont="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vertical="center" shrinkToFit="1"/>
    </xf>
    <xf numFmtId="0" fontId="6" fillId="0" borderId="14" xfId="0" applyFont="1" applyBorder="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6" fillId="0" borderId="18" xfId="0" applyFont="1" applyBorder="1" applyAlignment="1">
      <alignment vertical="center" shrinkToFit="1"/>
    </xf>
    <xf numFmtId="0" fontId="6" fillId="0" borderId="23" xfId="0" applyFont="1" applyBorder="1" applyAlignment="1">
      <alignment horizontal="center" vertical="center"/>
    </xf>
    <xf numFmtId="0" fontId="6" fillId="0" borderId="20" xfId="0" applyFont="1" applyBorder="1" applyAlignment="1">
      <alignment vertical="center" shrinkToFit="1"/>
    </xf>
    <xf numFmtId="0" fontId="6" fillId="0" borderId="21" xfId="0" applyFont="1" applyBorder="1" applyAlignment="1">
      <alignment vertical="center" shrinkToFit="1"/>
    </xf>
    <xf numFmtId="0" fontId="6" fillId="0" borderId="0" xfId="0" applyFont="1" applyAlignment="1">
      <alignment horizontal="center" vertical="center"/>
    </xf>
    <xf numFmtId="0" fontId="5" fillId="0" borderId="0" xfId="0" applyFont="1" applyAlignment="1">
      <alignment horizontal="center" vertical="center" shrinkToFit="1"/>
    </xf>
    <xf numFmtId="0" fontId="6" fillId="0" borderId="1" xfId="0" applyFont="1" applyBorder="1">
      <alignment vertical="center"/>
    </xf>
    <xf numFmtId="49" fontId="2" fillId="2" borderId="3" xfId="0" applyNumberFormat="1" applyFont="1" applyFill="1" applyBorder="1" applyAlignment="1">
      <alignment horizontal="center" vertical="center" wrapText="1"/>
    </xf>
    <xf numFmtId="0" fontId="8" fillId="0" borderId="0" xfId="0" applyFont="1" applyAlignment="1">
      <alignment horizontal="center" vertical="center"/>
    </xf>
    <xf numFmtId="38" fontId="2" fillId="3" borderId="1" xfId="1" applyFont="1" applyFill="1" applyBorder="1" applyAlignment="1">
      <alignment horizontal="center" vertical="center" wrapText="1"/>
    </xf>
    <xf numFmtId="0" fontId="8" fillId="5" borderId="0" xfId="0" applyFont="1" applyFill="1" applyAlignment="1">
      <alignment horizontal="center" vertical="center"/>
    </xf>
    <xf numFmtId="49" fontId="2" fillId="5" borderId="30" xfId="0" applyNumberFormat="1" applyFont="1" applyFill="1" applyBorder="1" applyAlignment="1">
      <alignment horizontal="center" vertical="center" wrapText="1"/>
    </xf>
    <xf numFmtId="0" fontId="2" fillId="0" borderId="0" xfId="0" applyFont="1" applyAlignment="1">
      <alignment horizontal="right" vertical="center"/>
    </xf>
    <xf numFmtId="0" fontId="2" fillId="6" borderId="1" xfId="0" applyFont="1" applyFill="1" applyBorder="1" applyAlignment="1">
      <alignment horizontal="center" vertical="center"/>
    </xf>
    <xf numFmtId="0" fontId="12" fillId="0" borderId="0" xfId="0" applyFont="1">
      <alignment vertical="center"/>
    </xf>
    <xf numFmtId="49" fontId="2" fillId="7" borderId="1" xfId="0" applyNumberFormat="1" applyFont="1" applyFill="1" applyBorder="1" applyAlignment="1">
      <alignment horizontal="center" vertical="center"/>
    </xf>
    <xf numFmtId="0" fontId="0" fillId="2" borderId="0" xfId="0" applyFill="1" applyAlignment="1">
      <alignment horizontal="center" vertical="center" shrinkToFit="1"/>
    </xf>
    <xf numFmtId="0" fontId="0" fillId="2" borderId="0" xfId="0" applyFill="1" applyAlignment="1">
      <alignment horizontal="center" vertical="center"/>
    </xf>
    <xf numFmtId="0" fontId="0" fillId="2" borderId="0" xfId="0" applyFill="1">
      <alignment vertical="center"/>
    </xf>
    <xf numFmtId="0" fontId="2" fillId="2" borderId="0" xfId="0" applyFont="1" applyFill="1">
      <alignment vertical="center"/>
    </xf>
    <xf numFmtId="0" fontId="14" fillId="2" borderId="0" xfId="0" applyFont="1" applyFill="1">
      <alignment vertical="center"/>
    </xf>
    <xf numFmtId="0" fontId="0" fillId="0" borderId="9"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9" fillId="0" borderId="8" xfId="0" applyFont="1" applyBorder="1" applyAlignment="1">
      <alignment horizontal="left" vertical="center"/>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3" borderId="8" xfId="0" applyNumberFormat="1" applyFont="1" applyFill="1" applyBorder="1" applyAlignment="1">
      <alignment horizontal="center" vertical="center"/>
    </xf>
    <xf numFmtId="49" fontId="2" fillId="3" borderId="11" xfId="0" applyNumberFormat="1"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1" xfId="0" applyFont="1" applyFill="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6" fillId="0" borderId="17"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13" fillId="8" borderId="0" xfId="0" applyFont="1" applyFill="1" applyAlignment="1">
      <alignment horizontal="center" vertical="center"/>
    </xf>
    <xf numFmtId="0" fontId="5" fillId="0" borderId="8"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26" xfId="0" applyFont="1" applyBorder="1" applyAlignment="1">
      <alignment horizontal="left" vertical="center" shrinkToFi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4" xfId="0" applyFont="1" applyBorder="1" applyAlignment="1">
      <alignment horizontal="center" vertical="center"/>
    </xf>
    <xf numFmtId="0" fontId="0" fillId="0" borderId="8"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61ECD"/>
      <color rgb="FF00FF00"/>
      <color rgb="FFBA7A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482599</xdr:colOff>
      <xdr:row>5</xdr:row>
      <xdr:rowOff>8466</xdr:rowOff>
    </xdr:from>
    <xdr:to>
      <xdr:col>18</xdr:col>
      <xdr:colOff>67732</xdr:colOff>
      <xdr:row>9</xdr:row>
      <xdr:rowOff>8466</xdr:rowOff>
    </xdr:to>
    <xdr:sp macro="" textlink="">
      <xdr:nvSpPr>
        <xdr:cNvPr id="2" name="四角形: 角を丸くする 1">
          <a:extLst>
            <a:ext uri="{FF2B5EF4-FFF2-40B4-BE49-F238E27FC236}">
              <a16:creationId xmlns:a16="http://schemas.microsoft.com/office/drawing/2014/main" id="{06907420-C093-4C66-80B4-6DB679582530}"/>
            </a:ext>
          </a:extLst>
        </xdr:cNvPr>
        <xdr:cNvSpPr/>
      </xdr:nvSpPr>
      <xdr:spPr>
        <a:xfrm>
          <a:off x="2260599" y="982133"/>
          <a:ext cx="9211733" cy="778933"/>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169334</xdr:colOff>
      <xdr:row>5</xdr:row>
      <xdr:rowOff>127000</xdr:rowOff>
    </xdr:from>
    <xdr:to>
      <xdr:col>23</xdr:col>
      <xdr:colOff>42333</xdr:colOff>
      <xdr:row>7</xdr:row>
      <xdr:rowOff>160867</xdr:rowOff>
    </xdr:to>
    <xdr:sp macro="" textlink="">
      <xdr:nvSpPr>
        <xdr:cNvPr id="3" name="四角形: 角を丸くする 2">
          <a:extLst>
            <a:ext uri="{FF2B5EF4-FFF2-40B4-BE49-F238E27FC236}">
              <a16:creationId xmlns:a16="http://schemas.microsoft.com/office/drawing/2014/main" id="{6C721967-C4D4-4D71-8403-063E139C73DB}"/>
            </a:ext>
          </a:extLst>
        </xdr:cNvPr>
        <xdr:cNvSpPr/>
      </xdr:nvSpPr>
      <xdr:spPr>
        <a:xfrm>
          <a:off x="11573934" y="1100667"/>
          <a:ext cx="3132666" cy="423333"/>
        </a:xfrm>
        <a:prstGeom prst="roundRect">
          <a:avLst/>
        </a:prstGeom>
        <a:solidFill>
          <a:srgbClr val="00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各クラブ・団体はこの用紙にて県登録をする</a:t>
          </a:r>
        </a:p>
      </xdr:txBody>
    </xdr:sp>
    <xdr:clientData/>
  </xdr:twoCellAnchor>
  <xdr:twoCellAnchor>
    <xdr:from>
      <xdr:col>16</xdr:col>
      <xdr:colOff>423334</xdr:colOff>
      <xdr:row>3</xdr:row>
      <xdr:rowOff>93133</xdr:rowOff>
    </xdr:from>
    <xdr:to>
      <xdr:col>18</xdr:col>
      <xdr:colOff>355600</xdr:colOff>
      <xdr:row>5</xdr:row>
      <xdr:rowOff>67733</xdr:rowOff>
    </xdr:to>
    <xdr:cxnSp macro="">
      <xdr:nvCxnSpPr>
        <xdr:cNvPr id="5" name="直線矢印コネクタ 4">
          <a:extLst>
            <a:ext uri="{FF2B5EF4-FFF2-40B4-BE49-F238E27FC236}">
              <a16:creationId xmlns:a16="http://schemas.microsoft.com/office/drawing/2014/main" id="{E24E3D33-2110-475D-8F00-82845B44D83A}"/>
            </a:ext>
          </a:extLst>
        </xdr:cNvPr>
        <xdr:cNvCxnSpPr/>
      </xdr:nvCxnSpPr>
      <xdr:spPr>
        <a:xfrm flipH="1" flipV="1">
          <a:off x="10524067" y="677333"/>
          <a:ext cx="1236133" cy="364067"/>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xdr:row>
      <xdr:rowOff>33867</xdr:rowOff>
    </xdr:from>
    <xdr:to>
      <xdr:col>21</xdr:col>
      <xdr:colOff>135467</xdr:colOff>
      <xdr:row>5</xdr:row>
      <xdr:rowOff>42333</xdr:rowOff>
    </xdr:to>
    <xdr:cxnSp macro="">
      <xdr:nvCxnSpPr>
        <xdr:cNvPr id="6" name="直線矢印コネクタ 5">
          <a:extLst>
            <a:ext uri="{FF2B5EF4-FFF2-40B4-BE49-F238E27FC236}">
              <a16:creationId xmlns:a16="http://schemas.microsoft.com/office/drawing/2014/main" id="{21690331-C9F1-4153-9D01-7E674BAF0C04}"/>
            </a:ext>
          </a:extLst>
        </xdr:cNvPr>
        <xdr:cNvCxnSpPr/>
      </xdr:nvCxnSpPr>
      <xdr:spPr>
        <a:xfrm flipV="1">
          <a:off x="12234333" y="618067"/>
          <a:ext cx="1261534" cy="39793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338666</xdr:colOff>
      <xdr:row>22</xdr:row>
      <xdr:rowOff>186266</xdr:rowOff>
    </xdr:from>
    <xdr:to>
      <xdr:col>16</xdr:col>
      <xdr:colOff>93134</xdr:colOff>
      <xdr:row>30</xdr:row>
      <xdr:rowOff>127000</xdr:rowOff>
    </xdr:to>
    <xdr:sp macro="" textlink="">
      <xdr:nvSpPr>
        <xdr:cNvPr id="9" name="四角形: 角を丸くする 8">
          <a:extLst>
            <a:ext uri="{FF2B5EF4-FFF2-40B4-BE49-F238E27FC236}">
              <a16:creationId xmlns:a16="http://schemas.microsoft.com/office/drawing/2014/main" id="{C028EB6F-F8F6-42A8-97E0-9AF2DAF5FC58}"/>
            </a:ext>
          </a:extLst>
        </xdr:cNvPr>
        <xdr:cNvSpPr/>
      </xdr:nvSpPr>
      <xdr:spPr>
        <a:xfrm>
          <a:off x="1769533" y="4817533"/>
          <a:ext cx="8424334" cy="1498600"/>
        </a:xfrm>
        <a:prstGeom prst="roundRect">
          <a:avLst/>
        </a:prstGeom>
        <a:solidFill>
          <a:srgbClr val="00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1.</a:t>
          </a:r>
          <a:r>
            <a:rPr kumimoji="1" lang="ja-JP" altLang="en-US" sz="1100" b="1">
              <a:solidFill>
                <a:sysClr val="windowText" lastClr="000000"/>
              </a:solidFill>
            </a:rPr>
            <a:t>実業団・都市対抗は名称を記入し支払い金額を記入。</a:t>
          </a:r>
        </a:p>
        <a:p>
          <a:pPr algn="l"/>
          <a:r>
            <a:rPr kumimoji="1" lang="en-US" altLang="ja-JP" sz="1100" b="1">
              <a:solidFill>
                <a:sysClr val="windowText" lastClr="000000"/>
              </a:solidFill>
            </a:rPr>
            <a:t>2.</a:t>
          </a:r>
          <a:r>
            <a:rPr kumimoji="1" lang="ja-JP" altLang="en-US" sz="1100" b="1">
              <a:solidFill>
                <a:sysClr val="windowText" lastClr="000000"/>
              </a:solidFill>
            </a:rPr>
            <a:t>個人登録　氏名を記入し何次登録かをプルダウンで入れる。又金額も一般、ジュニアにてプルダウンで入力。</a:t>
          </a:r>
        </a:p>
        <a:p>
          <a:pPr algn="l"/>
          <a:endParaRPr kumimoji="1" lang="ja-JP" altLang="en-US" sz="1100" b="1">
            <a:solidFill>
              <a:sysClr val="windowText" lastClr="000000"/>
            </a:solidFill>
          </a:endParaRPr>
        </a:p>
        <a:p>
          <a:pPr algn="l"/>
          <a:endParaRPr kumimoji="1" lang="ja-JP" altLang="en-US" sz="1100" b="1">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dr:col>2</xdr:col>
      <xdr:colOff>118532</xdr:colOff>
      <xdr:row>13</xdr:row>
      <xdr:rowOff>160866</xdr:rowOff>
    </xdr:from>
    <xdr:to>
      <xdr:col>4</xdr:col>
      <xdr:colOff>16933</xdr:colOff>
      <xdr:row>23</xdr:row>
      <xdr:rowOff>76200</xdr:rowOff>
    </xdr:to>
    <xdr:cxnSp macro="">
      <xdr:nvCxnSpPr>
        <xdr:cNvPr id="11" name="直線矢印コネクタ 10">
          <a:extLst>
            <a:ext uri="{FF2B5EF4-FFF2-40B4-BE49-F238E27FC236}">
              <a16:creationId xmlns:a16="http://schemas.microsoft.com/office/drawing/2014/main" id="{50ED870A-3260-436F-9191-232DF0ACF046}"/>
            </a:ext>
          </a:extLst>
        </xdr:cNvPr>
        <xdr:cNvCxnSpPr/>
      </xdr:nvCxnSpPr>
      <xdr:spPr>
        <a:xfrm flipH="1" flipV="1">
          <a:off x="1549399" y="3039533"/>
          <a:ext cx="745067" cy="1862667"/>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169333</xdr:colOff>
      <xdr:row>20</xdr:row>
      <xdr:rowOff>25399</xdr:rowOff>
    </xdr:from>
    <xdr:to>
      <xdr:col>3</xdr:col>
      <xdr:colOff>84667</xdr:colOff>
      <xdr:row>25</xdr:row>
      <xdr:rowOff>84666</xdr:rowOff>
    </xdr:to>
    <xdr:cxnSp macro="">
      <xdr:nvCxnSpPr>
        <xdr:cNvPr id="14" name="直線矢印コネクタ 13">
          <a:extLst>
            <a:ext uri="{FF2B5EF4-FFF2-40B4-BE49-F238E27FC236}">
              <a16:creationId xmlns:a16="http://schemas.microsoft.com/office/drawing/2014/main" id="{D8734F6F-1CE5-4CB2-92A8-9FAC850A6387}"/>
            </a:ext>
          </a:extLst>
        </xdr:cNvPr>
        <xdr:cNvCxnSpPr/>
      </xdr:nvCxnSpPr>
      <xdr:spPr>
        <a:xfrm flipH="1" flipV="1">
          <a:off x="1600200" y="4267199"/>
          <a:ext cx="262467" cy="103293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35B65-B55E-43BF-9D16-43A0A80FC7E2}">
  <dimension ref="A1:AE85"/>
  <sheetViews>
    <sheetView tabSelected="1" zoomScale="90" zoomScaleNormal="90" workbookViewId="0">
      <selection activeCell="K8" sqref="K8"/>
    </sheetView>
  </sheetViews>
  <sheetFormatPr defaultColWidth="9" defaultRowHeight="15.75"/>
  <cols>
    <col min="1" max="1" width="6.25" style="5" customWidth="1"/>
    <col min="2" max="2" width="13.75" style="5" customWidth="1"/>
    <col min="3" max="3" width="4.625" style="5" customWidth="1"/>
    <col min="4" max="4" width="6.625" style="5" customWidth="1"/>
    <col min="5" max="26" width="8.25" style="5" customWidth="1"/>
    <col min="27" max="30" width="8.625" style="5" customWidth="1"/>
    <col min="31" max="16384" width="9" style="5"/>
  </cols>
  <sheetData>
    <row r="1" spans="1:31" ht="15" customHeight="1" thickBot="1">
      <c r="B1" s="17" t="s">
        <v>62</v>
      </c>
      <c r="E1" s="84" t="s">
        <v>140</v>
      </c>
      <c r="F1" s="84"/>
      <c r="G1" s="84"/>
    </row>
    <row r="2" spans="1:31" ht="15" customHeight="1">
      <c r="E2" s="84"/>
      <c r="F2" s="84"/>
      <c r="G2" s="84"/>
      <c r="H2" s="94" t="s">
        <v>63</v>
      </c>
      <c r="I2" s="72"/>
      <c r="J2" s="72" t="s">
        <v>98</v>
      </c>
      <c r="K2" s="72"/>
      <c r="L2" s="91" t="s">
        <v>99</v>
      </c>
      <c r="M2" s="92"/>
      <c r="N2" s="93"/>
      <c r="O2" s="91" t="s">
        <v>56</v>
      </c>
      <c r="P2" s="92"/>
      <c r="Q2" s="93"/>
      <c r="R2" s="72" t="s">
        <v>57</v>
      </c>
      <c r="S2" s="73"/>
      <c r="T2" s="18"/>
      <c r="U2" s="24"/>
      <c r="V2" s="25" t="s">
        <v>55</v>
      </c>
      <c r="W2" s="25" t="s">
        <v>55</v>
      </c>
      <c r="X2" s="25" t="s">
        <v>55</v>
      </c>
      <c r="Y2" s="25" t="s">
        <v>55</v>
      </c>
      <c r="Z2" s="26" t="s">
        <v>55</v>
      </c>
    </row>
    <row r="3" spans="1:31" ht="15" customHeight="1">
      <c r="B3" s="16" t="s">
        <v>134</v>
      </c>
      <c r="H3" s="76" t="s">
        <v>50</v>
      </c>
      <c r="I3" s="77"/>
      <c r="J3" s="80"/>
      <c r="K3" s="80"/>
      <c r="L3" s="85"/>
      <c r="M3" s="86"/>
      <c r="N3" s="87"/>
      <c r="O3" s="85"/>
      <c r="P3" s="86"/>
      <c r="Q3" s="87"/>
      <c r="R3" s="80"/>
      <c r="S3" s="81"/>
      <c r="T3" s="22"/>
      <c r="U3" s="27" t="s">
        <v>54</v>
      </c>
      <c r="V3" s="23" t="s">
        <v>94</v>
      </c>
      <c r="W3" s="23"/>
      <c r="X3" s="23"/>
      <c r="Y3" s="23"/>
      <c r="Z3" s="28"/>
    </row>
    <row r="4" spans="1:31" ht="15" customHeight="1" thickBot="1">
      <c r="B4" s="42" t="s">
        <v>131</v>
      </c>
      <c r="H4" s="76" t="s">
        <v>51</v>
      </c>
      <c r="I4" s="77"/>
      <c r="J4" s="80"/>
      <c r="K4" s="80"/>
      <c r="L4" s="85"/>
      <c r="M4" s="86"/>
      <c r="N4" s="87"/>
      <c r="O4" s="85"/>
      <c r="P4" s="86"/>
      <c r="Q4" s="87"/>
      <c r="R4" s="80"/>
      <c r="S4" s="81"/>
      <c r="T4" s="22"/>
      <c r="U4" s="29" t="s">
        <v>55</v>
      </c>
      <c r="V4" s="30"/>
      <c r="W4" s="30"/>
      <c r="X4" s="30"/>
      <c r="Y4" s="30"/>
      <c r="Z4" s="31"/>
    </row>
    <row r="5" spans="1:31" ht="15" customHeight="1" thickBot="1">
      <c r="B5" s="18" t="s">
        <v>61</v>
      </c>
      <c r="H5" s="78" t="s">
        <v>52</v>
      </c>
      <c r="I5" s="79"/>
      <c r="J5" s="82"/>
      <c r="K5" s="82"/>
      <c r="L5" s="88"/>
      <c r="M5" s="89"/>
      <c r="N5" s="90"/>
      <c r="O5" s="88"/>
      <c r="P5" s="89"/>
      <c r="Q5" s="90"/>
      <c r="R5" s="82"/>
      <c r="S5" s="83"/>
      <c r="T5" s="22"/>
      <c r="U5" s="17"/>
      <c r="V5" s="18"/>
      <c r="W5" s="18"/>
      <c r="X5" s="18"/>
      <c r="Y5" s="18"/>
      <c r="Z5" s="18"/>
    </row>
    <row r="6" spans="1:31" ht="15" customHeight="1">
      <c r="B6" s="18"/>
      <c r="E6" s="16" t="s">
        <v>135</v>
      </c>
      <c r="H6" s="32"/>
      <c r="I6" s="32"/>
      <c r="J6" s="33"/>
      <c r="K6" s="33"/>
      <c r="L6" s="33"/>
      <c r="M6" s="33"/>
      <c r="N6" s="33"/>
      <c r="O6" s="33"/>
      <c r="P6" s="33"/>
      <c r="Q6" s="33"/>
      <c r="R6" s="22"/>
      <c r="S6" s="17"/>
      <c r="T6" s="18"/>
      <c r="U6" s="18"/>
      <c r="V6" s="18"/>
      <c r="W6" s="18"/>
      <c r="X6" s="18"/>
    </row>
    <row r="7" spans="1:31" ht="15" customHeight="1">
      <c r="B7" s="18"/>
      <c r="E7" s="16" t="s">
        <v>136</v>
      </c>
      <c r="H7" s="32"/>
      <c r="I7" s="32"/>
      <c r="J7" s="33"/>
      <c r="K7" s="33"/>
      <c r="L7" s="33"/>
      <c r="M7" s="33"/>
      <c r="N7" s="33"/>
      <c r="O7" s="33"/>
      <c r="P7" s="33"/>
      <c r="Q7" s="33"/>
      <c r="R7" s="22"/>
      <c r="S7" s="17"/>
      <c r="T7" s="18"/>
      <c r="U7" s="18"/>
      <c r="V7" s="18"/>
      <c r="W7" s="18"/>
      <c r="X7" s="18"/>
    </row>
    <row r="8" spans="1:31" ht="15" customHeight="1">
      <c r="B8" s="18"/>
      <c r="E8" s="16" t="s">
        <v>137</v>
      </c>
      <c r="H8" s="4"/>
      <c r="I8" s="4"/>
      <c r="J8" s="20"/>
      <c r="K8" s="48" t="s">
        <v>156</v>
      </c>
      <c r="L8" s="44"/>
      <c r="M8" s="44"/>
      <c r="N8" s="44"/>
      <c r="O8" s="44"/>
      <c r="P8" s="44"/>
      <c r="Q8" s="44"/>
      <c r="R8" s="45"/>
      <c r="S8" s="46"/>
      <c r="T8" s="47"/>
      <c r="U8" s="47"/>
    </row>
    <row r="9" spans="1:31" ht="15" customHeight="1">
      <c r="E9" s="16" t="s">
        <v>76</v>
      </c>
      <c r="AD9"/>
      <c r="AE9"/>
    </row>
    <row r="10" spans="1:31" s="2" customFormat="1" ht="18.75" customHeight="1">
      <c r="B10" s="59" t="s">
        <v>48</v>
      </c>
      <c r="C10" s="62" t="s">
        <v>49</v>
      </c>
      <c r="D10" s="62" t="s">
        <v>64</v>
      </c>
      <c r="E10" s="1" t="s">
        <v>141</v>
      </c>
      <c r="F10" s="1" t="s">
        <v>138</v>
      </c>
      <c r="G10" s="65" t="s">
        <v>142</v>
      </c>
      <c r="H10" s="66"/>
      <c r="I10" s="1" t="s">
        <v>143</v>
      </c>
      <c r="J10" s="65" t="s">
        <v>144</v>
      </c>
      <c r="K10" s="66"/>
      <c r="L10" s="1" t="s">
        <v>145</v>
      </c>
      <c r="M10" s="1" t="s">
        <v>146</v>
      </c>
      <c r="N10" s="1" t="s">
        <v>147</v>
      </c>
      <c r="O10" s="1" t="s">
        <v>148</v>
      </c>
      <c r="P10" s="65" t="s">
        <v>149</v>
      </c>
      <c r="Q10" s="66"/>
      <c r="R10" s="1" t="s">
        <v>139</v>
      </c>
      <c r="S10" s="1" t="s">
        <v>150</v>
      </c>
      <c r="T10" s="1" t="s">
        <v>151</v>
      </c>
      <c r="U10" s="1" t="s">
        <v>151</v>
      </c>
      <c r="V10" s="1" t="s">
        <v>152</v>
      </c>
      <c r="W10" s="1" t="s">
        <v>153</v>
      </c>
      <c r="X10" s="7" t="s">
        <v>154</v>
      </c>
      <c r="Y10" s="43" t="s">
        <v>155</v>
      </c>
      <c r="AD10"/>
      <c r="AE10"/>
    </row>
    <row r="11" spans="1:31" s="4" customFormat="1" ht="27" customHeight="1">
      <c r="B11" s="60"/>
      <c r="C11" s="63"/>
      <c r="D11" s="63"/>
      <c r="E11" s="3" t="s">
        <v>15</v>
      </c>
      <c r="F11" s="3" t="s">
        <v>17</v>
      </c>
      <c r="G11" s="67" t="s">
        <v>0</v>
      </c>
      <c r="H11" s="68"/>
      <c r="I11" s="3" t="s">
        <v>21</v>
      </c>
      <c r="J11" s="67" t="s">
        <v>18</v>
      </c>
      <c r="K11" s="68"/>
      <c r="L11" s="3" t="s">
        <v>3</v>
      </c>
      <c r="M11" s="3" t="s">
        <v>26</v>
      </c>
      <c r="N11" s="3" t="s">
        <v>30</v>
      </c>
      <c r="O11" s="3" t="s">
        <v>32</v>
      </c>
      <c r="P11" s="67" t="s">
        <v>34</v>
      </c>
      <c r="Q11" s="68"/>
      <c r="R11" s="3" t="s">
        <v>34</v>
      </c>
      <c r="S11" s="3" t="s">
        <v>10</v>
      </c>
      <c r="T11" s="3" t="s">
        <v>132</v>
      </c>
      <c r="U11" s="3" t="s">
        <v>37</v>
      </c>
      <c r="V11" s="3" t="s">
        <v>39</v>
      </c>
      <c r="W11" s="3" t="s">
        <v>43</v>
      </c>
      <c r="X11" s="8" t="s">
        <v>41</v>
      </c>
      <c r="Y11" s="3" t="s">
        <v>45</v>
      </c>
      <c r="AD11"/>
      <c r="AE11"/>
    </row>
    <row r="12" spans="1:31" s="4" customFormat="1" ht="27" customHeight="1">
      <c r="B12" s="60"/>
      <c r="C12" s="63"/>
      <c r="D12" s="63"/>
      <c r="E12" s="3"/>
      <c r="F12" s="3"/>
      <c r="G12" s="67" t="s">
        <v>11</v>
      </c>
      <c r="H12" s="68"/>
      <c r="I12" s="3" t="s">
        <v>20</v>
      </c>
      <c r="J12" s="67" t="s">
        <v>100</v>
      </c>
      <c r="K12" s="68"/>
      <c r="L12" s="3" t="s">
        <v>23</v>
      </c>
      <c r="M12" s="3" t="s">
        <v>27</v>
      </c>
      <c r="N12" s="3" t="s">
        <v>31</v>
      </c>
      <c r="O12" s="3" t="s">
        <v>5</v>
      </c>
      <c r="P12" s="67" t="s">
        <v>8</v>
      </c>
      <c r="Q12" s="68"/>
      <c r="R12" s="3" t="s">
        <v>7</v>
      </c>
      <c r="S12" s="3" t="s">
        <v>35</v>
      </c>
      <c r="T12" s="3" t="s">
        <v>133</v>
      </c>
      <c r="U12" s="3" t="s">
        <v>23</v>
      </c>
      <c r="V12" s="3" t="s">
        <v>23</v>
      </c>
      <c r="W12" s="3" t="s">
        <v>35</v>
      </c>
      <c r="X12" s="8" t="s">
        <v>11</v>
      </c>
      <c r="Y12" s="3" t="s">
        <v>23</v>
      </c>
      <c r="AD12"/>
      <c r="AE12"/>
    </row>
    <row r="13" spans="1:31" s="4" customFormat="1" ht="15" customHeight="1">
      <c r="B13" s="61"/>
      <c r="C13" s="64"/>
      <c r="D13" s="64"/>
      <c r="E13" s="9" t="s">
        <v>28</v>
      </c>
      <c r="F13" s="9" t="s">
        <v>28</v>
      </c>
      <c r="G13" s="9" t="s">
        <v>12</v>
      </c>
      <c r="H13" s="9" t="s">
        <v>13</v>
      </c>
      <c r="I13" s="9" t="s">
        <v>12</v>
      </c>
      <c r="J13" s="9" t="s">
        <v>12</v>
      </c>
      <c r="K13" s="9" t="s">
        <v>13</v>
      </c>
      <c r="L13" s="9" t="s">
        <v>13</v>
      </c>
      <c r="M13" s="9" t="s">
        <v>12</v>
      </c>
      <c r="N13" s="9" t="s">
        <v>12</v>
      </c>
      <c r="O13" s="9" t="s">
        <v>12</v>
      </c>
      <c r="P13" s="9" t="s">
        <v>12</v>
      </c>
      <c r="Q13" s="9" t="s">
        <v>13</v>
      </c>
      <c r="R13" s="9" t="s">
        <v>12</v>
      </c>
      <c r="S13" s="9" t="s">
        <v>12</v>
      </c>
      <c r="T13" s="9" t="s">
        <v>12</v>
      </c>
      <c r="U13" s="9" t="s">
        <v>13</v>
      </c>
      <c r="V13" s="9" t="s">
        <v>12</v>
      </c>
      <c r="W13" s="9" t="s">
        <v>13</v>
      </c>
      <c r="X13" s="9" t="s">
        <v>12</v>
      </c>
      <c r="Y13" s="9" t="s">
        <v>13</v>
      </c>
      <c r="AD13"/>
      <c r="AE13"/>
    </row>
    <row r="14" spans="1:31" s="4" customFormat="1" ht="15" customHeight="1">
      <c r="A14" s="38" t="s">
        <v>85</v>
      </c>
      <c r="B14" s="21" t="s">
        <v>86</v>
      </c>
      <c r="C14" s="39"/>
      <c r="D14" s="39"/>
      <c r="E14" s="41"/>
      <c r="F14" s="41"/>
      <c r="G14" s="10" t="s">
        <v>87</v>
      </c>
      <c r="H14" s="10" t="s">
        <v>87</v>
      </c>
      <c r="I14" s="10" t="s">
        <v>87</v>
      </c>
      <c r="J14" s="10" t="s">
        <v>87</v>
      </c>
      <c r="K14" s="10" t="s">
        <v>87</v>
      </c>
      <c r="L14" s="10" t="s">
        <v>87</v>
      </c>
      <c r="M14" s="10" t="s">
        <v>87</v>
      </c>
      <c r="N14" s="10" t="s">
        <v>87</v>
      </c>
      <c r="O14" s="10" t="s">
        <v>87</v>
      </c>
      <c r="P14" s="10" t="s">
        <v>87</v>
      </c>
      <c r="Q14" s="10" t="s">
        <v>87</v>
      </c>
      <c r="R14" s="10" t="s">
        <v>87</v>
      </c>
      <c r="S14" s="10" t="s">
        <v>87</v>
      </c>
      <c r="T14" s="10" t="s">
        <v>87</v>
      </c>
      <c r="U14" s="10" t="s">
        <v>87</v>
      </c>
      <c r="V14" s="10" t="s">
        <v>87</v>
      </c>
      <c r="W14" s="10" t="s">
        <v>87</v>
      </c>
      <c r="X14" s="10" t="s">
        <v>87</v>
      </c>
      <c r="Y14" s="10" t="s">
        <v>87</v>
      </c>
      <c r="AD14"/>
      <c r="AE14"/>
    </row>
    <row r="15" spans="1:31" ht="15" customHeight="1">
      <c r="A15" s="40" t="s">
        <v>101</v>
      </c>
      <c r="B15" s="12"/>
      <c r="C15" s="19"/>
      <c r="D15" s="19"/>
      <c r="E15" s="6"/>
      <c r="F15" s="6"/>
      <c r="G15" s="6"/>
      <c r="H15" s="6"/>
      <c r="I15" s="6"/>
      <c r="J15" s="6"/>
      <c r="K15" s="6"/>
      <c r="L15" s="6"/>
      <c r="M15" s="6"/>
      <c r="N15" s="6"/>
      <c r="O15" s="6"/>
      <c r="P15" s="6"/>
      <c r="Q15" s="6"/>
      <c r="R15" s="6"/>
      <c r="S15" s="6"/>
      <c r="T15" s="6"/>
      <c r="U15" s="6"/>
      <c r="V15" s="6"/>
      <c r="W15" s="6"/>
      <c r="X15" s="6"/>
      <c r="Y15" s="6"/>
      <c r="AD15"/>
      <c r="AE15"/>
    </row>
    <row r="16" spans="1:31" ht="15" customHeight="1">
      <c r="A16" s="40" t="s">
        <v>102</v>
      </c>
      <c r="B16" s="12"/>
      <c r="C16" s="19"/>
      <c r="D16" s="19"/>
      <c r="E16" s="6"/>
      <c r="F16" s="6"/>
      <c r="G16" s="6"/>
      <c r="H16" s="6"/>
      <c r="I16" s="6"/>
      <c r="J16" s="6"/>
      <c r="K16" s="6"/>
      <c r="L16" s="6"/>
      <c r="M16" s="6"/>
      <c r="N16" s="6"/>
      <c r="O16" s="6"/>
      <c r="P16" s="6"/>
      <c r="Q16" s="6"/>
      <c r="R16" s="6"/>
      <c r="S16" s="6"/>
      <c r="T16" s="6"/>
      <c r="U16" s="6"/>
      <c r="V16" s="6"/>
      <c r="W16" s="6"/>
      <c r="X16" s="6"/>
      <c r="Y16" s="6"/>
      <c r="AD16"/>
      <c r="AE16"/>
    </row>
    <row r="17" spans="1:31" ht="15" customHeight="1">
      <c r="A17" s="40" t="s">
        <v>103</v>
      </c>
      <c r="B17" s="12"/>
      <c r="C17" s="19"/>
      <c r="D17" s="19"/>
      <c r="E17" s="6"/>
      <c r="F17" s="6"/>
      <c r="G17" s="6"/>
      <c r="H17" s="6"/>
      <c r="I17" s="6"/>
      <c r="J17" s="6"/>
      <c r="K17" s="6"/>
      <c r="L17" s="6"/>
      <c r="M17" s="6"/>
      <c r="N17" s="6"/>
      <c r="O17" s="6"/>
      <c r="P17" s="6"/>
      <c r="Q17" s="6"/>
      <c r="R17" s="6"/>
      <c r="S17" s="6"/>
      <c r="T17" s="6"/>
      <c r="U17" s="6"/>
      <c r="V17" s="6"/>
      <c r="W17" s="6"/>
      <c r="X17" s="6"/>
      <c r="Y17" s="6"/>
      <c r="AD17"/>
      <c r="AE17"/>
    </row>
    <row r="18" spans="1:31" ht="15" customHeight="1">
      <c r="A18" s="40" t="s">
        <v>104</v>
      </c>
      <c r="B18" s="12"/>
      <c r="C18" s="19"/>
      <c r="D18" s="19"/>
      <c r="E18" s="6"/>
      <c r="F18" s="6"/>
      <c r="G18" s="6"/>
      <c r="H18" s="6"/>
      <c r="I18" s="6"/>
      <c r="J18" s="6"/>
      <c r="K18" s="6"/>
      <c r="L18" s="6"/>
      <c r="M18" s="6"/>
      <c r="N18" s="6"/>
      <c r="O18" s="6"/>
      <c r="P18" s="6"/>
      <c r="Q18" s="6"/>
      <c r="R18" s="6"/>
      <c r="S18" s="6"/>
      <c r="T18" s="6"/>
      <c r="U18" s="6"/>
      <c r="V18" s="6"/>
      <c r="W18" s="6"/>
      <c r="X18" s="6"/>
      <c r="Y18" s="6"/>
      <c r="AD18"/>
      <c r="AE18"/>
    </row>
    <row r="19" spans="1:31" ht="15" customHeight="1">
      <c r="A19" s="40" t="s">
        <v>105</v>
      </c>
      <c r="B19" s="12"/>
      <c r="C19" s="19"/>
      <c r="D19" s="19"/>
      <c r="E19" s="6"/>
      <c r="F19" s="6"/>
      <c r="G19" s="6"/>
      <c r="H19" s="6"/>
      <c r="I19" s="6"/>
      <c r="J19" s="6"/>
      <c r="K19" s="6"/>
      <c r="L19" s="6"/>
      <c r="M19" s="6"/>
      <c r="N19" s="6"/>
      <c r="O19" s="6"/>
      <c r="P19" s="6"/>
      <c r="Q19" s="6"/>
      <c r="R19" s="6"/>
      <c r="S19" s="6"/>
      <c r="T19" s="6"/>
      <c r="U19" s="6"/>
      <c r="V19" s="6"/>
      <c r="W19" s="6"/>
      <c r="X19" s="6"/>
      <c r="Y19" s="6"/>
      <c r="AD19"/>
      <c r="AE19"/>
    </row>
    <row r="20" spans="1:31" ht="15" customHeight="1">
      <c r="A20" s="40" t="s">
        <v>106</v>
      </c>
      <c r="B20" s="12"/>
      <c r="C20" s="19"/>
      <c r="D20" s="19"/>
      <c r="E20" s="6"/>
      <c r="F20" s="6"/>
      <c r="G20" s="6"/>
      <c r="H20" s="6"/>
      <c r="I20" s="6"/>
      <c r="J20" s="6"/>
      <c r="K20" s="6"/>
      <c r="L20" s="6"/>
      <c r="M20" s="6"/>
      <c r="N20" s="6"/>
      <c r="O20" s="6"/>
      <c r="P20" s="6"/>
      <c r="Q20" s="6"/>
      <c r="R20" s="6"/>
      <c r="S20" s="6"/>
      <c r="T20" s="6"/>
      <c r="U20" s="6"/>
      <c r="V20" s="6"/>
      <c r="W20" s="6"/>
      <c r="X20" s="6"/>
      <c r="Y20" s="6"/>
      <c r="AD20"/>
      <c r="AE20"/>
    </row>
    <row r="21" spans="1:31" ht="15" customHeight="1">
      <c r="A21" s="40" t="s">
        <v>107</v>
      </c>
      <c r="B21" s="12"/>
      <c r="C21" s="19"/>
      <c r="D21" s="19"/>
      <c r="E21" s="6"/>
      <c r="F21" s="6"/>
      <c r="G21" s="6"/>
      <c r="H21" s="6"/>
      <c r="I21" s="6"/>
      <c r="J21" s="6"/>
      <c r="K21" s="6"/>
      <c r="L21" s="6"/>
      <c r="M21" s="6"/>
      <c r="N21" s="6"/>
      <c r="O21" s="6"/>
      <c r="P21" s="6"/>
      <c r="Q21" s="6"/>
      <c r="R21" s="6"/>
      <c r="S21" s="6"/>
      <c r="T21" s="6"/>
      <c r="U21" s="6"/>
      <c r="V21" s="6"/>
      <c r="W21" s="6"/>
      <c r="X21" s="6"/>
      <c r="Y21" s="6"/>
    </row>
    <row r="22" spans="1:31" ht="15" customHeight="1">
      <c r="A22" s="40" t="s">
        <v>108</v>
      </c>
      <c r="B22" s="12"/>
      <c r="C22" s="19"/>
      <c r="D22" s="19"/>
      <c r="E22" s="6"/>
      <c r="F22" s="6"/>
      <c r="G22" s="6"/>
      <c r="H22" s="6"/>
      <c r="I22" s="6"/>
      <c r="J22" s="6"/>
      <c r="K22" s="6"/>
      <c r="L22" s="6"/>
      <c r="M22" s="6"/>
      <c r="N22" s="6"/>
      <c r="O22" s="6"/>
      <c r="P22" s="6"/>
      <c r="Q22" s="6"/>
      <c r="R22" s="6"/>
      <c r="S22" s="6"/>
      <c r="T22" s="6"/>
      <c r="U22" s="6"/>
      <c r="V22" s="6"/>
      <c r="W22" s="6"/>
      <c r="X22" s="6"/>
      <c r="Y22" s="6"/>
    </row>
    <row r="23" spans="1:31" ht="15" customHeight="1">
      <c r="A23" s="40" t="s">
        <v>109</v>
      </c>
      <c r="B23" s="12"/>
      <c r="C23" s="19"/>
      <c r="D23" s="19"/>
      <c r="E23" s="6"/>
      <c r="F23" s="6"/>
      <c r="G23" s="6"/>
      <c r="H23" s="6"/>
      <c r="I23" s="6"/>
      <c r="J23" s="6"/>
      <c r="K23" s="6"/>
      <c r="L23" s="6"/>
      <c r="M23" s="6"/>
      <c r="N23" s="6"/>
      <c r="O23" s="6"/>
      <c r="P23" s="6"/>
      <c r="Q23" s="6"/>
      <c r="R23" s="6"/>
      <c r="S23" s="6"/>
      <c r="T23" s="6"/>
      <c r="U23" s="6"/>
      <c r="V23" s="6"/>
      <c r="W23" s="6"/>
      <c r="X23" s="6"/>
      <c r="Y23" s="6"/>
    </row>
    <row r="24" spans="1:31" ht="15" customHeight="1">
      <c r="A24" s="40" t="s">
        <v>110</v>
      </c>
      <c r="B24" s="12"/>
      <c r="C24" s="19"/>
      <c r="D24" s="19"/>
      <c r="E24" s="6"/>
      <c r="F24" s="6"/>
      <c r="G24" s="6"/>
      <c r="H24" s="6"/>
      <c r="I24" s="6"/>
      <c r="J24" s="6"/>
      <c r="K24" s="6"/>
      <c r="L24" s="6"/>
      <c r="M24" s="6"/>
      <c r="N24" s="6"/>
      <c r="O24" s="6"/>
      <c r="P24" s="6"/>
      <c r="Q24" s="6"/>
      <c r="R24" s="6"/>
      <c r="S24" s="6"/>
      <c r="T24" s="6"/>
      <c r="U24" s="6"/>
      <c r="V24" s="6"/>
      <c r="W24" s="6"/>
      <c r="X24" s="6"/>
      <c r="Y24" s="6"/>
    </row>
    <row r="25" spans="1:31" ht="15" customHeight="1">
      <c r="A25" s="40" t="s">
        <v>111</v>
      </c>
      <c r="B25" s="12"/>
      <c r="C25" s="19"/>
      <c r="D25" s="19"/>
      <c r="E25" s="6"/>
      <c r="F25" s="6"/>
      <c r="G25" s="6"/>
      <c r="H25" s="6"/>
      <c r="I25" s="6"/>
      <c r="J25" s="6"/>
      <c r="K25" s="6"/>
      <c r="L25" s="6"/>
      <c r="M25" s="6"/>
      <c r="N25" s="6"/>
      <c r="O25" s="6"/>
      <c r="P25" s="6"/>
      <c r="Q25" s="6"/>
      <c r="R25" s="6"/>
      <c r="S25" s="6"/>
      <c r="T25" s="6"/>
      <c r="U25" s="6"/>
      <c r="V25" s="6"/>
      <c r="W25" s="6"/>
      <c r="X25" s="6"/>
      <c r="Y25" s="6"/>
    </row>
    <row r="26" spans="1:31" ht="15" customHeight="1">
      <c r="A26" s="40" t="s">
        <v>112</v>
      </c>
      <c r="B26" s="12"/>
      <c r="C26" s="19"/>
      <c r="D26" s="19"/>
      <c r="E26" s="6"/>
      <c r="F26" s="6"/>
      <c r="G26" s="6"/>
      <c r="H26" s="6"/>
      <c r="I26" s="6"/>
      <c r="J26" s="6"/>
      <c r="K26" s="6"/>
      <c r="L26" s="6"/>
      <c r="M26" s="6"/>
      <c r="N26" s="6"/>
      <c r="O26" s="6"/>
      <c r="P26" s="6"/>
      <c r="Q26" s="6"/>
      <c r="R26" s="6"/>
      <c r="S26" s="6"/>
      <c r="T26" s="6"/>
      <c r="U26" s="6"/>
      <c r="V26" s="6"/>
      <c r="W26" s="6"/>
      <c r="X26" s="6"/>
      <c r="Y26" s="6"/>
    </row>
    <row r="27" spans="1:31" ht="15" customHeight="1">
      <c r="A27" s="40" t="s">
        <v>113</v>
      </c>
      <c r="B27" s="12"/>
      <c r="C27" s="19"/>
      <c r="D27" s="19"/>
      <c r="E27" s="6"/>
      <c r="F27" s="6"/>
      <c r="G27" s="6"/>
      <c r="H27" s="6"/>
      <c r="I27" s="6"/>
      <c r="J27" s="6"/>
      <c r="K27" s="6"/>
      <c r="L27" s="6"/>
      <c r="M27" s="6"/>
      <c r="N27" s="6"/>
      <c r="O27" s="6"/>
      <c r="P27" s="6"/>
      <c r="Q27" s="6"/>
      <c r="R27" s="6"/>
      <c r="S27" s="6"/>
      <c r="T27" s="6"/>
      <c r="U27" s="6"/>
      <c r="V27" s="6"/>
      <c r="W27" s="6"/>
      <c r="X27" s="6"/>
      <c r="Y27" s="6"/>
    </row>
    <row r="28" spans="1:31" ht="15" customHeight="1">
      <c r="A28" s="40" t="s">
        <v>114</v>
      </c>
      <c r="B28" s="12"/>
      <c r="C28" s="19"/>
      <c r="D28" s="19"/>
      <c r="E28" s="6"/>
      <c r="F28" s="6"/>
      <c r="G28" s="6"/>
      <c r="H28" s="6"/>
      <c r="I28" s="6"/>
      <c r="J28" s="6"/>
      <c r="K28" s="6"/>
      <c r="L28" s="6"/>
      <c r="M28" s="6"/>
      <c r="N28" s="6"/>
      <c r="O28" s="6"/>
      <c r="P28" s="6"/>
      <c r="Q28" s="6"/>
      <c r="R28" s="6"/>
      <c r="S28" s="6"/>
      <c r="T28" s="6"/>
      <c r="U28" s="6"/>
      <c r="V28" s="6"/>
      <c r="W28" s="6"/>
      <c r="X28" s="6"/>
      <c r="Y28" s="6"/>
    </row>
    <row r="29" spans="1:31" ht="15" customHeight="1">
      <c r="A29" s="40" t="s">
        <v>115</v>
      </c>
      <c r="B29" s="12"/>
      <c r="C29" s="19"/>
      <c r="D29" s="19"/>
      <c r="E29" s="6"/>
      <c r="F29" s="6"/>
      <c r="G29" s="6"/>
      <c r="H29" s="6"/>
      <c r="I29" s="6"/>
      <c r="J29" s="6"/>
      <c r="K29" s="6"/>
      <c r="L29" s="6"/>
      <c r="M29" s="6"/>
      <c r="N29" s="6"/>
      <c r="O29" s="6"/>
      <c r="P29" s="6"/>
      <c r="Q29" s="6"/>
      <c r="R29" s="6"/>
      <c r="S29" s="6"/>
      <c r="T29" s="6"/>
      <c r="U29" s="6"/>
      <c r="V29" s="6"/>
      <c r="W29" s="6"/>
      <c r="X29" s="6"/>
      <c r="Y29" s="6"/>
    </row>
    <row r="30" spans="1:31" ht="15" customHeight="1">
      <c r="A30" s="40" t="s">
        <v>116</v>
      </c>
      <c r="B30" s="12"/>
      <c r="C30" s="19"/>
      <c r="D30" s="19"/>
      <c r="E30" s="6"/>
      <c r="F30" s="6"/>
      <c r="G30" s="6"/>
      <c r="H30" s="6"/>
      <c r="I30" s="6"/>
      <c r="J30" s="6"/>
      <c r="K30" s="6"/>
      <c r="L30" s="6"/>
      <c r="M30" s="6"/>
      <c r="N30" s="6"/>
      <c r="O30" s="6"/>
      <c r="P30" s="6"/>
      <c r="Q30" s="6"/>
      <c r="R30" s="6"/>
      <c r="S30" s="6"/>
      <c r="T30" s="6"/>
      <c r="U30" s="6"/>
      <c r="V30" s="6"/>
      <c r="W30" s="6"/>
      <c r="X30" s="6"/>
      <c r="Y30" s="6"/>
    </row>
    <row r="31" spans="1:31" ht="15" customHeight="1">
      <c r="A31" s="40" t="s">
        <v>117</v>
      </c>
      <c r="B31" s="12"/>
      <c r="C31" s="19"/>
      <c r="D31" s="19"/>
      <c r="E31" s="6"/>
      <c r="F31" s="6"/>
      <c r="G31" s="6"/>
      <c r="H31" s="6"/>
      <c r="I31" s="6"/>
      <c r="J31" s="6"/>
      <c r="K31" s="6"/>
      <c r="L31" s="6"/>
      <c r="M31" s="6"/>
      <c r="N31" s="6"/>
      <c r="O31" s="6"/>
      <c r="P31" s="6"/>
      <c r="Q31" s="6"/>
      <c r="R31" s="6"/>
      <c r="S31" s="6"/>
      <c r="T31" s="6"/>
      <c r="U31" s="6"/>
      <c r="V31" s="6"/>
      <c r="W31" s="6"/>
      <c r="X31" s="6"/>
      <c r="Y31" s="6"/>
    </row>
    <row r="32" spans="1:31" ht="15" customHeight="1">
      <c r="A32" s="40" t="s">
        <v>118</v>
      </c>
      <c r="B32" s="12"/>
      <c r="C32" s="19"/>
      <c r="D32" s="19"/>
      <c r="E32" s="6"/>
      <c r="F32" s="6"/>
      <c r="G32" s="6"/>
      <c r="H32" s="6"/>
      <c r="I32" s="6"/>
      <c r="J32" s="6"/>
      <c r="K32" s="6"/>
      <c r="L32" s="6"/>
      <c r="M32" s="6"/>
      <c r="N32" s="6"/>
      <c r="O32" s="6"/>
      <c r="P32" s="6"/>
      <c r="Q32" s="6"/>
      <c r="R32" s="6"/>
      <c r="S32" s="6"/>
      <c r="T32" s="6"/>
      <c r="U32" s="6"/>
      <c r="V32" s="6"/>
      <c r="W32" s="6"/>
      <c r="X32" s="6"/>
      <c r="Y32" s="6"/>
    </row>
    <row r="33" spans="1:25" ht="15" customHeight="1">
      <c r="A33" s="40" t="s">
        <v>119</v>
      </c>
      <c r="B33" s="12"/>
      <c r="C33" s="19"/>
      <c r="D33" s="19"/>
      <c r="E33" s="6"/>
      <c r="F33" s="6"/>
      <c r="G33" s="6"/>
      <c r="H33" s="6"/>
      <c r="I33" s="6"/>
      <c r="J33" s="6"/>
      <c r="K33" s="6"/>
      <c r="L33" s="6"/>
      <c r="M33" s="6"/>
      <c r="N33" s="6"/>
      <c r="O33" s="6"/>
      <c r="P33" s="6"/>
      <c r="Q33" s="6"/>
      <c r="R33" s="6"/>
      <c r="S33" s="6"/>
      <c r="T33" s="6"/>
      <c r="U33" s="6"/>
      <c r="V33" s="6"/>
      <c r="W33" s="6"/>
      <c r="X33" s="6"/>
      <c r="Y33" s="6"/>
    </row>
    <row r="34" spans="1:25" ht="15" customHeight="1">
      <c r="A34" s="40" t="s">
        <v>120</v>
      </c>
      <c r="B34" s="12"/>
      <c r="C34" s="19"/>
      <c r="D34" s="19"/>
      <c r="E34" s="6"/>
      <c r="F34" s="6"/>
      <c r="G34" s="6"/>
      <c r="H34" s="6"/>
      <c r="I34" s="6"/>
      <c r="J34" s="6"/>
      <c r="K34" s="6"/>
      <c r="L34" s="6"/>
      <c r="M34" s="6"/>
      <c r="N34" s="6"/>
      <c r="O34" s="6"/>
      <c r="P34" s="6"/>
      <c r="Q34" s="6"/>
      <c r="R34" s="6"/>
      <c r="S34" s="6"/>
      <c r="T34" s="6"/>
      <c r="U34" s="6"/>
      <c r="V34" s="6"/>
      <c r="W34" s="6"/>
      <c r="X34" s="6"/>
      <c r="Y34" s="6"/>
    </row>
    <row r="35" spans="1:25" ht="15" customHeight="1">
      <c r="A35" s="40" t="s">
        <v>121</v>
      </c>
      <c r="B35" s="12"/>
      <c r="C35" s="19"/>
      <c r="D35" s="19"/>
      <c r="E35" s="6"/>
      <c r="F35" s="6"/>
      <c r="G35" s="6"/>
      <c r="H35" s="6"/>
      <c r="I35" s="6"/>
      <c r="J35" s="6"/>
      <c r="K35" s="6"/>
      <c r="L35" s="6"/>
      <c r="M35" s="6"/>
      <c r="N35" s="6"/>
      <c r="O35" s="6"/>
      <c r="P35" s="6"/>
      <c r="Q35" s="6"/>
      <c r="R35" s="6"/>
      <c r="S35" s="6"/>
      <c r="T35" s="6"/>
      <c r="U35" s="6"/>
      <c r="V35" s="6"/>
      <c r="W35" s="6"/>
      <c r="X35" s="6"/>
      <c r="Y35" s="6"/>
    </row>
    <row r="36" spans="1:25" ht="15" customHeight="1">
      <c r="A36" s="40" t="s">
        <v>122</v>
      </c>
      <c r="B36" s="12"/>
      <c r="C36" s="19"/>
      <c r="D36" s="19"/>
      <c r="E36" s="6"/>
      <c r="F36" s="6"/>
      <c r="G36" s="6"/>
      <c r="H36" s="6"/>
      <c r="I36" s="6"/>
      <c r="J36" s="6"/>
      <c r="K36" s="6"/>
      <c r="L36" s="6"/>
      <c r="M36" s="6"/>
      <c r="N36" s="6"/>
      <c r="O36" s="6"/>
      <c r="P36" s="6"/>
      <c r="Q36" s="6"/>
      <c r="R36" s="6"/>
      <c r="S36" s="6"/>
      <c r="T36" s="6"/>
      <c r="U36" s="6"/>
      <c r="V36" s="6"/>
      <c r="W36" s="6"/>
      <c r="X36" s="6"/>
      <c r="Y36" s="6"/>
    </row>
    <row r="37" spans="1:25" ht="15" customHeight="1">
      <c r="A37" s="40" t="s">
        <v>123</v>
      </c>
      <c r="B37" s="12"/>
      <c r="C37" s="19"/>
      <c r="D37" s="19"/>
      <c r="E37" s="6"/>
      <c r="F37" s="6"/>
      <c r="G37" s="6"/>
      <c r="H37" s="6"/>
      <c r="I37" s="6"/>
      <c r="J37" s="6"/>
      <c r="K37" s="6"/>
      <c r="L37" s="6"/>
      <c r="M37" s="6"/>
      <c r="N37" s="6"/>
      <c r="O37" s="6"/>
      <c r="P37" s="6"/>
      <c r="Q37" s="6"/>
      <c r="R37" s="6"/>
      <c r="S37" s="6"/>
      <c r="T37" s="6"/>
      <c r="U37" s="6"/>
      <c r="V37" s="6"/>
      <c r="W37" s="6"/>
      <c r="X37" s="6"/>
      <c r="Y37" s="6"/>
    </row>
    <row r="38" spans="1:25" ht="15" customHeight="1">
      <c r="A38" s="40" t="s">
        <v>124</v>
      </c>
      <c r="B38" s="12"/>
      <c r="C38" s="19"/>
      <c r="D38" s="19"/>
      <c r="E38" s="6"/>
      <c r="F38" s="6"/>
      <c r="G38" s="6"/>
      <c r="H38" s="6"/>
      <c r="I38" s="6"/>
      <c r="J38" s="6"/>
      <c r="K38" s="6"/>
      <c r="L38" s="6"/>
      <c r="M38" s="6"/>
      <c r="N38" s="6"/>
      <c r="O38" s="6"/>
      <c r="P38" s="6"/>
      <c r="Q38" s="6"/>
      <c r="R38" s="6"/>
      <c r="S38" s="6"/>
      <c r="T38" s="6"/>
      <c r="U38" s="6"/>
      <c r="V38" s="6"/>
      <c r="W38" s="6"/>
      <c r="X38" s="6"/>
      <c r="Y38" s="6"/>
    </row>
    <row r="39" spans="1:25" ht="15" customHeight="1">
      <c r="A39" s="40" t="s">
        <v>125</v>
      </c>
      <c r="B39" s="12"/>
      <c r="C39" s="19"/>
      <c r="D39" s="19"/>
      <c r="E39" s="6"/>
      <c r="F39" s="6"/>
      <c r="G39" s="6"/>
      <c r="H39" s="6"/>
      <c r="I39" s="6"/>
      <c r="J39" s="6"/>
      <c r="K39" s="6"/>
      <c r="L39" s="6"/>
      <c r="M39" s="6"/>
      <c r="N39" s="6"/>
      <c r="O39" s="6"/>
      <c r="P39" s="6"/>
      <c r="Q39" s="6"/>
      <c r="R39" s="6"/>
      <c r="S39" s="6"/>
      <c r="T39" s="6"/>
      <c r="U39" s="6"/>
      <c r="V39" s="6"/>
      <c r="W39" s="6"/>
      <c r="X39" s="6"/>
      <c r="Y39" s="6"/>
    </row>
    <row r="40" spans="1:25" ht="15" customHeight="1">
      <c r="A40" s="40" t="s">
        <v>126</v>
      </c>
      <c r="B40" s="12"/>
      <c r="C40" s="19"/>
      <c r="D40" s="19"/>
      <c r="E40" s="6"/>
      <c r="F40" s="6"/>
      <c r="G40" s="6"/>
      <c r="H40" s="6"/>
      <c r="I40" s="6"/>
      <c r="J40" s="6"/>
      <c r="K40" s="6"/>
      <c r="L40" s="6"/>
      <c r="M40" s="6"/>
      <c r="N40" s="6"/>
      <c r="O40" s="6"/>
      <c r="P40" s="6"/>
      <c r="Q40" s="6"/>
      <c r="R40" s="6"/>
      <c r="S40" s="6"/>
      <c r="T40" s="6"/>
      <c r="U40" s="6"/>
      <c r="V40" s="6"/>
      <c r="W40" s="6"/>
      <c r="X40" s="6"/>
      <c r="Y40" s="6"/>
    </row>
    <row r="41" spans="1:25" ht="15" customHeight="1">
      <c r="A41" s="40" t="s">
        <v>127</v>
      </c>
      <c r="B41" s="12"/>
      <c r="C41" s="19"/>
      <c r="D41" s="19"/>
      <c r="E41" s="6"/>
      <c r="F41" s="6"/>
      <c r="G41" s="6"/>
      <c r="H41" s="6"/>
      <c r="I41" s="6"/>
      <c r="J41" s="6"/>
      <c r="K41" s="6"/>
      <c r="L41" s="6"/>
      <c r="M41" s="6"/>
      <c r="N41" s="6"/>
      <c r="O41" s="6"/>
      <c r="P41" s="6"/>
      <c r="Q41" s="6"/>
      <c r="R41" s="6"/>
      <c r="S41" s="6"/>
      <c r="T41" s="6"/>
      <c r="U41" s="6"/>
      <c r="V41" s="6"/>
      <c r="W41" s="6"/>
      <c r="X41" s="6"/>
      <c r="Y41" s="6"/>
    </row>
    <row r="42" spans="1:25" ht="15" customHeight="1">
      <c r="A42" s="40" t="s">
        <v>128</v>
      </c>
      <c r="B42" s="12"/>
      <c r="C42" s="19"/>
      <c r="D42" s="19"/>
      <c r="E42" s="6"/>
      <c r="F42" s="6"/>
      <c r="G42" s="6"/>
      <c r="H42" s="6"/>
      <c r="I42" s="6"/>
      <c r="J42" s="6"/>
      <c r="K42" s="6"/>
      <c r="L42" s="6"/>
      <c r="M42" s="6"/>
      <c r="N42" s="6"/>
      <c r="O42" s="6"/>
      <c r="P42" s="6"/>
      <c r="Q42" s="6"/>
      <c r="R42" s="6"/>
      <c r="S42" s="6"/>
      <c r="T42" s="6"/>
      <c r="U42" s="6"/>
      <c r="V42" s="6"/>
      <c r="W42" s="6"/>
      <c r="X42" s="6"/>
      <c r="Y42" s="6"/>
    </row>
    <row r="43" spans="1:25" ht="15" customHeight="1">
      <c r="A43" s="40" t="s">
        <v>129</v>
      </c>
      <c r="B43" s="12"/>
      <c r="C43" s="19"/>
      <c r="D43" s="19"/>
      <c r="E43" s="6"/>
      <c r="F43" s="6"/>
      <c r="G43" s="6"/>
      <c r="H43" s="6"/>
      <c r="I43" s="6"/>
      <c r="J43" s="6"/>
      <c r="K43" s="6"/>
      <c r="L43" s="6"/>
      <c r="M43" s="6"/>
      <c r="N43" s="6"/>
      <c r="O43" s="6"/>
      <c r="P43" s="6"/>
      <c r="Q43" s="6"/>
      <c r="R43" s="6"/>
      <c r="S43" s="6"/>
      <c r="T43" s="6"/>
      <c r="U43" s="6"/>
      <c r="V43" s="6"/>
      <c r="W43" s="6"/>
      <c r="X43" s="6"/>
      <c r="Y43" s="6"/>
    </row>
    <row r="44" spans="1:25" ht="15" customHeight="1">
      <c r="A44" s="40" t="s">
        <v>130</v>
      </c>
      <c r="B44" s="12"/>
      <c r="C44" s="19"/>
      <c r="D44" s="19"/>
      <c r="E44" s="6"/>
      <c r="F44" s="6"/>
      <c r="G44" s="6"/>
      <c r="H44" s="6"/>
      <c r="I44" s="6"/>
      <c r="J44" s="6"/>
      <c r="K44" s="6"/>
      <c r="L44" s="6"/>
      <c r="M44" s="6"/>
      <c r="N44" s="6"/>
      <c r="O44" s="6"/>
      <c r="P44" s="6"/>
      <c r="Q44" s="6"/>
      <c r="R44" s="6"/>
      <c r="S44" s="6"/>
      <c r="T44" s="6"/>
      <c r="U44" s="6"/>
      <c r="V44" s="6"/>
      <c r="W44" s="6"/>
      <c r="X44" s="6"/>
      <c r="Y44" s="6"/>
    </row>
    <row r="45" spans="1:25" ht="15" customHeight="1">
      <c r="B45" s="4"/>
      <c r="C45" s="70" t="s">
        <v>58</v>
      </c>
      <c r="D45" s="71"/>
      <c r="E45" s="14">
        <f>SUM(E14:E44)</f>
        <v>0</v>
      </c>
      <c r="F45" s="14">
        <f t="shared" ref="F45:Y45" si="0">SUM(F14:F44)</f>
        <v>0</v>
      </c>
      <c r="G45" s="14">
        <f t="shared" si="0"/>
        <v>0</v>
      </c>
      <c r="H45" s="14">
        <f t="shared" si="0"/>
        <v>0</v>
      </c>
      <c r="I45" s="14">
        <f>SUM(I14:I44)</f>
        <v>0</v>
      </c>
      <c r="J45" s="14">
        <f t="shared" si="0"/>
        <v>0</v>
      </c>
      <c r="K45" s="14">
        <f t="shared" si="0"/>
        <v>0</v>
      </c>
      <c r="L45" s="14">
        <f t="shared" si="0"/>
        <v>0</v>
      </c>
      <c r="M45" s="14">
        <f t="shared" si="0"/>
        <v>0</v>
      </c>
      <c r="N45" s="14">
        <f t="shared" si="0"/>
        <v>0</v>
      </c>
      <c r="O45" s="14">
        <f t="shared" si="0"/>
        <v>0</v>
      </c>
      <c r="P45" s="14">
        <f t="shared" si="0"/>
        <v>0</v>
      </c>
      <c r="Q45" s="14">
        <f t="shared" si="0"/>
        <v>0</v>
      </c>
      <c r="R45" s="14">
        <f t="shared" si="0"/>
        <v>0</v>
      </c>
      <c r="S45" s="14">
        <f t="shared" si="0"/>
        <v>0</v>
      </c>
      <c r="T45" s="14">
        <f t="shared" si="0"/>
        <v>0</v>
      </c>
      <c r="U45" s="14">
        <f>SUM(U14:U44)</f>
        <v>0</v>
      </c>
      <c r="V45" s="14">
        <f t="shared" si="0"/>
        <v>0</v>
      </c>
      <c r="W45" s="14">
        <f t="shared" si="0"/>
        <v>0</v>
      </c>
      <c r="X45" s="14">
        <f t="shared" si="0"/>
        <v>0</v>
      </c>
      <c r="Y45" s="14">
        <f t="shared" si="0"/>
        <v>0</v>
      </c>
    </row>
    <row r="46" spans="1:25" ht="15" customHeight="1">
      <c r="B46" s="4"/>
      <c r="C46" s="69" t="s">
        <v>65</v>
      </c>
      <c r="D46" s="69"/>
      <c r="E46" s="15" t="s">
        <v>59</v>
      </c>
      <c r="F46" s="15" t="s">
        <v>59</v>
      </c>
      <c r="G46" s="15" t="s">
        <v>59</v>
      </c>
      <c r="H46" s="15" t="s">
        <v>59</v>
      </c>
      <c r="I46" s="15" t="s">
        <v>59</v>
      </c>
      <c r="J46" s="15" t="s">
        <v>59</v>
      </c>
      <c r="K46" s="15" t="s">
        <v>59</v>
      </c>
      <c r="L46" s="15" t="s">
        <v>59</v>
      </c>
      <c r="M46" s="15" t="s">
        <v>59</v>
      </c>
      <c r="N46" s="15" t="s">
        <v>59</v>
      </c>
      <c r="O46" s="15" t="s">
        <v>59</v>
      </c>
      <c r="P46" s="15" t="s">
        <v>59</v>
      </c>
      <c r="Q46" s="15" t="s">
        <v>59</v>
      </c>
      <c r="R46" s="15" t="s">
        <v>59</v>
      </c>
      <c r="S46" s="15" t="s">
        <v>59</v>
      </c>
      <c r="T46" s="15" t="s">
        <v>59</v>
      </c>
      <c r="U46" s="15" t="s">
        <v>59</v>
      </c>
      <c r="V46" s="15" t="s">
        <v>59</v>
      </c>
      <c r="W46" s="15" t="s">
        <v>59</v>
      </c>
      <c r="X46" s="15" t="s">
        <v>59</v>
      </c>
      <c r="Y46" s="15" t="s">
        <v>59</v>
      </c>
    </row>
    <row r="47" spans="1:25" ht="15" customHeight="1"/>
    <row r="48" spans="1:25" ht="15" customHeight="1">
      <c r="B48" s="34" t="s">
        <v>70</v>
      </c>
      <c r="C48" s="58" t="s">
        <v>67</v>
      </c>
      <c r="D48" s="58"/>
      <c r="E48" s="11" t="s">
        <v>66</v>
      </c>
    </row>
    <row r="49" spans="2:11" ht="15" customHeight="1">
      <c r="B49" s="6" t="s">
        <v>68</v>
      </c>
      <c r="C49" s="10" t="s">
        <v>79</v>
      </c>
      <c r="D49" s="14">
        <f>SUMIF($C$15:$C$44,1,$D$15:$D$44)</f>
        <v>0</v>
      </c>
      <c r="E49" s="15" t="s">
        <v>59</v>
      </c>
      <c r="H49" s="74" t="s">
        <v>74</v>
      </c>
      <c r="I49" s="74"/>
      <c r="J49" s="74"/>
      <c r="K49" s="74"/>
    </row>
    <row r="50" spans="2:11" ht="15" customHeight="1">
      <c r="B50" s="6" t="s">
        <v>69</v>
      </c>
      <c r="C50" s="10" t="s">
        <v>80</v>
      </c>
      <c r="D50" s="14">
        <f>SUMIF($C$15:$C$44,2,$D$15:$D$44)</f>
        <v>0</v>
      </c>
      <c r="E50" s="15" t="s">
        <v>59</v>
      </c>
      <c r="H50" s="75" t="s">
        <v>53</v>
      </c>
      <c r="I50" s="75"/>
      <c r="J50" s="75"/>
      <c r="K50" s="75"/>
    </row>
    <row r="51" spans="2:11" ht="15" customHeight="1">
      <c r="B51" s="6" t="s">
        <v>69</v>
      </c>
      <c r="C51" s="10" t="s">
        <v>81</v>
      </c>
      <c r="D51" s="14">
        <f>SUMIF($C$15:$C$44,3,$D$15:$D$44)</f>
        <v>0</v>
      </c>
      <c r="E51" s="15" t="s">
        <v>59</v>
      </c>
      <c r="H51" s="55" t="s">
        <v>72</v>
      </c>
      <c r="I51" s="56"/>
      <c r="J51" s="57"/>
      <c r="K51" s="15" t="s">
        <v>59</v>
      </c>
    </row>
    <row r="52" spans="2:11" ht="15" customHeight="1">
      <c r="B52" s="6" t="s">
        <v>69</v>
      </c>
      <c r="C52" s="10" t="s">
        <v>82</v>
      </c>
      <c r="D52" s="14">
        <f>SUMIF($C$15:$C$44,4,$D$15:$D$44)</f>
        <v>0</v>
      </c>
      <c r="E52" s="15" t="s">
        <v>59</v>
      </c>
      <c r="H52" s="49" t="s">
        <v>71</v>
      </c>
      <c r="I52" s="50"/>
      <c r="J52" s="50"/>
      <c r="K52" s="51"/>
    </row>
    <row r="53" spans="2:11" ht="15" customHeight="1">
      <c r="B53" s="6" t="s">
        <v>69</v>
      </c>
      <c r="C53" s="10" t="s">
        <v>83</v>
      </c>
      <c r="D53" s="14">
        <f>SUMIF($C$15:$C$44,5,$D$15:$D$44)</f>
        <v>0</v>
      </c>
      <c r="E53" s="15" t="s">
        <v>59</v>
      </c>
      <c r="H53" s="52" t="s">
        <v>73</v>
      </c>
      <c r="I53" s="53"/>
      <c r="J53" s="53"/>
      <c r="K53" s="54"/>
    </row>
    <row r="54" spans="2:11" ht="15" customHeight="1"/>
    <row r="55" spans="2:11" ht="15" customHeight="1"/>
    <row r="56" spans="2:11" ht="15" customHeight="1"/>
    <row r="57" spans="2:11" ht="15" customHeight="1"/>
    <row r="58" spans="2:11" ht="15" customHeight="1"/>
    <row r="59" spans="2:11" ht="15" customHeight="1"/>
    <row r="60" spans="2:11" ht="15" customHeight="1"/>
    <row r="61" spans="2:11" ht="15" customHeight="1"/>
    <row r="62" spans="2:11" ht="15" customHeight="1"/>
    <row r="63" spans="2:11" ht="15" customHeight="1"/>
    <row r="64" spans="2: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sheetData>
  <mergeCells count="41">
    <mergeCell ref="E1:G2"/>
    <mergeCell ref="P11:Q11"/>
    <mergeCell ref="L3:N3"/>
    <mergeCell ref="L4:N4"/>
    <mergeCell ref="L5:N5"/>
    <mergeCell ref="L2:N2"/>
    <mergeCell ref="O2:Q2"/>
    <mergeCell ref="O3:Q3"/>
    <mergeCell ref="O4:Q4"/>
    <mergeCell ref="O5:Q5"/>
    <mergeCell ref="H2:I2"/>
    <mergeCell ref="J2:K2"/>
    <mergeCell ref="R2:S2"/>
    <mergeCell ref="H49:K49"/>
    <mergeCell ref="H50:K50"/>
    <mergeCell ref="H3:I3"/>
    <mergeCell ref="H4:I4"/>
    <mergeCell ref="H5:I5"/>
    <mergeCell ref="P12:Q12"/>
    <mergeCell ref="R3:S3"/>
    <mergeCell ref="R4:S4"/>
    <mergeCell ref="R5:S5"/>
    <mergeCell ref="J3:K3"/>
    <mergeCell ref="J4:K4"/>
    <mergeCell ref="J5:K5"/>
    <mergeCell ref="P10:Q10"/>
    <mergeCell ref="H52:K52"/>
    <mergeCell ref="H53:K53"/>
    <mergeCell ref="H51:J51"/>
    <mergeCell ref="C48:D48"/>
    <mergeCell ref="B10:B13"/>
    <mergeCell ref="C10:C13"/>
    <mergeCell ref="D10:D13"/>
    <mergeCell ref="G10:H10"/>
    <mergeCell ref="G11:H11"/>
    <mergeCell ref="G12:H12"/>
    <mergeCell ref="J10:K10"/>
    <mergeCell ref="J11:K11"/>
    <mergeCell ref="J12:K12"/>
    <mergeCell ref="C46:D46"/>
    <mergeCell ref="C45:D45"/>
  </mergeCells>
  <phoneticPr fontId="1"/>
  <dataValidations count="2">
    <dataValidation type="list" allowBlank="1" showInputMessage="1" showErrorMessage="1" sqref="C15:C44" xr:uid="{47AE64FD-4A85-4389-8D14-FCB8756738CE}">
      <formula1>"1,2,3,4,5"</formula1>
    </dataValidation>
    <dataValidation type="list" allowBlank="1" showInputMessage="1" showErrorMessage="1" sqref="D15:D44" xr:uid="{5E39211F-FBBC-442D-A2B7-9B3F7661BF9A}">
      <formula1>"500,1000"</formula1>
    </dataValidation>
  </dataValidations>
  <pageMargins left="0" right="0" top="0.74803149606299213" bottom="0.35433070866141736" header="0.31496062992125984" footer="0.31496062992125984"/>
  <pageSetup paperSize="9" scale="60" orientation="landscape" horizontalDpi="4294967293"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2CA95-4619-41B8-A7D2-F2BCB835A645}">
  <dimension ref="A1:AF85"/>
  <sheetViews>
    <sheetView zoomScale="90" zoomScaleNormal="90" workbookViewId="0">
      <selection activeCell="B4" sqref="B4"/>
    </sheetView>
  </sheetViews>
  <sheetFormatPr defaultColWidth="9" defaultRowHeight="15.75"/>
  <cols>
    <col min="1" max="1" width="5.125" style="5" customWidth="1"/>
    <col min="2" max="2" width="13.75" style="5" customWidth="1"/>
    <col min="3" max="3" width="4.625" style="5" customWidth="1"/>
    <col min="4" max="4" width="6.625" style="5" customWidth="1"/>
    <col min="5" max="31" width="8.625" style="5" customWidth="1"/>
    <col min="32" max="16384" width="9" style="5"/>
  </cols>
  <sheetData>
    <row r="1" spans="1:32" ht="15" customHeight="1" thickBot="1">
      <c r="B1" s="17" t="s">
        <v>62</v>
      </c>
    </row>
    <row r="2" spans="1:32" ht="15" customHeight="1">
      <c r="H2" s="94" t="s">
        <v>63</v>
      </c>
      <c r="I2" s="72"/>
      <c r="J2" s="72" t="s">
        <v>98</v>
      </c>
      <c r="K2" s="72"/>
      <c r="L2" s="91" t="s">
        <v>99</v>
      </c>
      <c r="M2" s="92"/>
      <c r="N2" s="93"/>
      <c r="O2" s="91" t="s">
        <v>56</v>
      </c>
      <c r="P2" s="92"/>
      <c r="Q2" s="93"/>
      <c r="R2" s="72" t="s">
        <v>57</v>
      </c>
      <c r="S2" s="73"/>
      <c r="T2" s="18"/>
      <c r="U2" s="24"/>
      <c r="V2" s="25" t="s">
        <v>55</v>
      </c>
      <c r="W2" s="25" t="s">
        <v>55</v>
      </c>
      <c r="X2" s="25" t="s">
        <v>55</v>
      </c>
      <c r="Y2" s="25" t="s">
        <v>55</v>
      </c>
      <c r="Z2" s="26" t="s">
        <v>55</v>
      </c>
    </row>
    <row r="3" spans="1:32" ht="15" customHeight="1">
      <c r="B3" s="16" t="s">
        <v>60</v>
      </c>
      <c r="H3" s="76" t="s">
        <v>50</v>
      </c>
      <c r="I3" s="77"/>
      <c r="J3" s="80"/>
      <c r="K3" s="80"/>
      <c r="L3" s="85"/>
      <c r="M3" s="86"/>
      <c r="N3" s="87"/>
      <c r="O3" s="85"/>
      <c r="P3" s="86"/>
      <c r="Q3" s="87"/>
      <c r="R3" s="80"/>
      <c r="S3" s="81"/>
      <c r="T3" s="22"/>
      <c r="U3" s="27" t="s">
        <v>54</v>
      </c>
      <c r="V3" s="23" t="s">
        <v>94</v>
      </c>
      <c r="W3" s="23"/>
      <c r="X3" s="23"/>
      <c r="Y3" s="23"/>
      <c r="Z3" s="28"/>
    </row>
    <row r="4" spans="1:32" ht="15" customHeight="1" thickBot="1">
      <c r="B4" s="17" t="s">
        <v>131</v>
      </c>
      <c r="H4" s="76" t="s">
        <v>51</v>
      </c>
      <c r="I4" s="77"/>
      <c r="J4" s="80"/>
      <c r="K4" s="80"/>
      <c r="L4" s="85"/>
      <c r="M4" s="86"/>
      <c r="N4" s="87"/>
      <c r="O4" s="85"/>
      <c r="P4" s="86"/>
      <c r="Q4" s="87"/>
      <c r="R4" s="80"/>
      <c r="S4" s="81"/>
      <c r="T4" s="22"/>
      <c r="U4" s="29" t="s">
        <v>55</v>
      </c>
      <c r="V4" s="30"/>
      <c r="W4" s="30"/>
      <c r="X4" s="30"/>
      <c r="Y4" s="30"/>
      <c r="Z4" s="31"/>
    </row>
    <row r="5" spans="1:32" ht="15" customHeight="1" thickBot="1">
      <c r="B5" s="18" t="s">
        <v>61</v>
      </c>
      <c r="H5" s="78" t="s">
        <v>52</v>
      </c>
      <c r="I5" s="79"/>
      <c r="J5" s="82"/>
      <c r="K5" s="82"/>
      <c r="L5" s="88"/>
      <c r="M5" s="89"/>
      <c r="N5" s="90"/>
      <c r="O5" s="88"/>
      <c r="P5" s="89"/>
      <c r="Q5" s="90"/>
      <c r="R5" s="82"/>
      <c r="S5" s="83"/>
      <c r="T5" s="22"/>
      <c r="U5" s="17"/>
      <c r="V5" s="18"/>
      <c r="W5" s="18"/>
      <c r="X5" s="18"/>
      <c r="Y5" s="18"/>
      <c r="Z5" s="18"/>
    </row>
    <row r="6" spans="1:32" ht="15" customHeight="1">
      <c r="B6" s="18"/>
      <c r="E6" s="16" t="s">
        <v>92</v>
      </c>
      <c r="H6" s="32"/>
      <c r="I6" s="32"/>
      <c r="J6" s="33"/>
      <c r="K6" s="33"/>
      <c r="L6" s="33"/>
      <c r="M6" s="33"/>
      <c r="N6" s="33"/>
      <c r="O6" s="33"/>
      <c r="P6" s="33"/>
      <c r="Q6" s="33"/>
      <c r="R6" s="22"/>
      <c r="S6" s="17"/>
      <c r="T6" s="18"/>
      <c r="U6" s="18"/>
      <c r="V6" s="18"/>
      <c r="W6" s="18"/>
      <c r="X6" s="18"/>
    </row>
    <row r="7" spans="1:32" ht="15" customHeight="1">
      <c r="B7" s="18"/>
      <c r="E7" s="16" t="s">
        <v>88</v>
      </c>
      <c r="H7" s="32"/>
      <c r="I7" s="32"/>
      <c r="J7" s="33"/>
      <c r="K7" s="33"/>
      <c r="L7" s="33"/>
      <c r="M7" s="33"/>
      <c r="N7" s="33"/>
      <c r="O7" s="33"/>
      <c r="P7" s="33"/>
      <c r="Q7" s="33"/>
      <c r="R7" s="22"/>
      <c r="S7" s="17"/>
      <c r="T7" s="18"/>
      <c r="U7" s="18"/>
      <c r="V7" s="18"/>
      <c r="W7" s="18"/>
      <c r="X7" s="18"/>
    </row>
    <row r="8" spans="1:32" ht="15" customHeight="1">
      <c r="B8" s="18"/>
      <c r="E8" s="16" t="s">
        <v>75</v>
      </c>
      <c r="H8" s="4"/>
      <c r="I8" s="4"/>
      <c r="J8" s="20"/>
      <c r="K8" s="20"/>
      <c r="L8" s="20"/>
      <c r="M8" s="20"/>
      <c r="N8" s="20"/>
      <c r="O8" s="20"/>
      <c r="P8" s="20"/>
      <c r="Q8" s="20"/>
      <c r="R8" s="13"/>
      <c r="S8"/>
    </row>
    <row r="9" spans="1:32" ht="15" customHeight="1">
      <c r="E9" s="16" t="s">
        <v>89</v>
      </c>
      <c r="AE9"/>
      <c r="AF9"/>
    </row>
    <row r="10" spans="1:32" s="2" customFormat="1" ht="18.75" customHeight="1">
      <c r="B10" s="59" t="s">
        <v>48</v>
      </c>
      <c r="C10" s="62" t="s">
        <v>49</v>
      </c>
      <c r="D10" s="62" t="s">
        <v>64</v>
      </c>
      <c r="E10" s="1" t="s">
        <v>14</v>
      </c>
      <c r="F10" s="1" t="s">
        <v>16</v>
      </c>
      <c r="G10" s="65" t="s">
        <v>1</v>
      </c>
      <c r="H10" s="66"/>
      <c r="I10" s="65" t="s">
        <v>2</v>
      </c>
      <c r="J10" s="66"/>
      <c r="K10" s="1" t="s">
        <v>2</v>
      </c>
      <c r="L10" s="1" t="s">
        <v>22</v>
      </c>
      <c r="M10" s="1" t="s">
        <v>24</v>
      </c>
      <c r="N10" s="1" t="s">
        <v>25</v>
      </c>
      <c r="O10" s="1" t="s">
        <v>29</v>
      </c>
      <c r="P10" s="1" t="s">
        <v>4</v>
      </c>
      <c r="Q10" s="65" t="s">
        <v>33</v>
      </c>
      <c r="R10" s="66"/>
      <c r="S10" s="1" t="s">
        <v>6</v>
      </c>
      <c r="T10" s="1" t="s">
        <v>9</v>
      </c>
      <c r="U10" s="1" t="s">
        <v>36</v>
      </c>
      <c r="V10" s="1" t="s">
        <v>38</v>
      </c>
      <c r="W10" s="7" t="s">
        <v>40</v>
      </c>
      <c r="X10" s="1" t="s">
        <v>42</v>
      </c>
      <c r="Y10" s="1" t="s">
        <v>44</v>
      </c>
      <c r="Z10" s="1" t="s">
        <v>46</v>
      </c>
      <c r="AE10"/>
      <c r="AF10"/>
    </row>
    <row r="11" spans="1:32" s="4" customFormat="1" ht="27" customHeight="1">
      <c r="B11" s="60"/>
      <c r="C11" s="63"/>
      <c r="D11" s="63"/>
      <c r="E11" s="3" t="s">
        <v>15</v>
      </c>
      <c r="F11" s="3" t="s">
        <v>17</v>
      </c>
      <c r="G11" s="67" t="s">
        <v>0</v>
      </c>
      <c r="H11" s="68"/>
      <c r="I11" s="67" t="s">
        <v>18</v>
      </c>
      <c r="J11" s="68"/>
      <c r="K11" s="3" t="s">
        <v>21</v>
      </c>
      <c r="L11" s="3" t="s">
        <v>95</v>
      </c>
      <c r="M11" s="3" t="s">
        <v>3</v>
      </c>
      <c r="N11" s="3" t="s">
        <v>26</v>
      </c>
      <c r="O11" s="3" t="s">
        <v>30</v>
      </c>
      <c r="P11" s="3" t="s">
        <v>32</v>
      </c>
      <c r="Q11" s="67" t="s">
        <v>34</v>
      </c>
      <c r="R11" s="68"/>
      <c r="S11" s="3" t="s">
        <v>34</v>
      </c>
      <c r="T11" s="3" t="s">
        <v>10</v>
      </c>
      <c r="U11" s="3" t="s">
        <v>37</v>
      </c>
      <c r="V11" s="3" t="s">
        <v>39</v>
      </c>
      <c r="W11" s="8" t="s">
        <v>41</v>
      </c>
      <c r="X11" s="3" t="s">
        <v>43</v>
      </c>
      <c r="Y11" s="3" t="s">
        <v>45</v>
      </c>
      <c r="Z11" s="3" t="s">
        <v>47</v>
      </c>
      <c r="AE11"/>
      <c r="AF11"/>
    </row>
    <row r="12" spans="1:32" s="4" customFormat="1" ht="27" customHeight="1">
      <c r="B12" s="60"/>
      <c r="C12" s="63"/>
      <c r="D12" s="63"/>
      <c r="E12" s="37">
        <v>15500</v>
      </c>
      <c r="F12" s="37">
        <v>35500</v>
      </c>
      <c r="G12" s="67" t="s">
        <v>11</v>
      </c>
      <c r="H12" s="68"/>
      <c r="I12" s="67" t="s">
        <v>19</v>
      </c>
      <c r="J12" s="68"/>
      <c r="K12" s="3" t="s">
        <v>20</v>
      </c>
      <c r="L12" s="3" t="s">
        <v>23</v>
      </c>
      <c r="M12" s="3" t="s">
        <v>23</v>
      </c>
      <c r="N12" s="3" t="s">
        <v>27</v>
      </c>
      <c r="O12" s="3" t="s">
        <v>31</v>
      </c>
      <c r="P12" s="3" t="s">
        <v>5</v>
      </c>
      <c r="Q12" s="67" t="s">
        <v>8</v>
      </c>
      <c r="R12" s="68"/>
      <c r="S12" s="3" t="s">
        <v>7</v>
      </c>
      <c r="T12" s="3" t="s">
        <v>35</v>
      </c>
      <c r="U12" s="3" t="s">
        <v>23</v>
      </c>
      <c r="V12" s="3" t="s">
        <v>23</v>
      </c>
      <c r="W12" s="8" t="s">
        <v>11</v>
      </c>
      <c r="X12" s="3" t="s">
        <v>35</v>
      </c>
      <c r="Y12" s="3" t="s">
        <v>23</v>
      </c>
      <c r="Z12" s="3" t="s">
        <v>23</v>
      </c>
      <c r="AE12"/>
      <c r="AF12"/>
    </row>
    <row r="13" spans="1:32" s="4" customFormat="1" ht="15" customHeight="1">
      <c r="B13" s="61"/>
      <c r="C13" s="64"/>
      <c r="D13" s="64"/>
      <c r="E13" s="9" t="s">
        <v>28</v>
      </c>
      <c r="F13" s="9" t="s">
        <v>28</v>
      </c>
      <c r="G13" s="9" t="s">
        <v>12</v>
      </c>
      <c r="H13" s="9" t="s">
        <v>13</v>
      </c>
      <c r="I13" s="9" t="s">
        <v>12</v>
      </c>
      <c r="J13" s="9" t="s">
        <v>13</v>
      </c>
      <c r="K13" s="9" t="s">
        <v>12</v>
      </c>
      <c r="L13" s="9" t="s">
        <v>12</v>
      </c>
      <c r="M13" s="9" t="s">
        <v>13</v>
      </c>
      <c r="N13" s="9" t="s">
        <v>12</v>
      </c>
      <c r="O13" s="9" t="s">
        <v>12</v>
      </c>
      <c r="P13" s="9" t="s">
        <v>12</v>
      </c>
      <c r="Q13" s="9" t="s">
        <v>12</v>
      </c>
      <c r="R13" s="9" t="s">
        <v>13</v>
      </c>
      <c r="S13" s="9" t="s">
        <v>12</v>
      </c>
      <c r="T13" s="9" t="s">
        <v>12</v>
      </c>
      <c r="U13" s="9"/>
      <c r="V13" s="9" t="s">
        <v>12</v>
      </c>
      <c r="W13" s="9" t="s">
        <v>12</v>
      </c>
      <c r="X13" s="9" t="s">
        <v>13</v>
      </c>
      <c r="Y13" s="9" t="s">
        <v>13</v>
      </c>
      <c r="Z13" s="9" t="s">
        <v>13</v>
      </c>
      <c r="AE13"/>
      <c r="AF13"/>
    </row>
    <row r="14" spans="1:32" s="4" customFormat="1" ht="15" customHeight="1">
      <c r="A14" s="36" t="s">
        <v>85</v>
      </c>
      <c r="B14" s="21" t="s">
        <v>86</v>
      </c>
      <c r="C14" s="35" t="s">
        <v>87</v>
      </c>
      <c r="D14" s="35" t="s">
        <v>87</v>
      </c>
      <c r="E14" s="10">
        <v>15500</v>
      </c>
      <c r="F14" s="10">
        <v>35500</v>
      </c>
      <c r="G14" s="10"/>
      <c r="H14" s="10"/>
      <c r="I14" s="10"/>
      <c r="J14" s="10"/>
      <c r="K14" s="10"/>
      <c r="L14" s="10"/>
      <c r="M14" s="10"/>
      <c r="N14" s="10"/>
      <c r="O14" s="10"/>
      <c r="P14" s="10"/>
      <c r="Q14" s="10"/>
      <c r="R14" s="10"/>
      <c r="S14" s="10"/>
      <c r="T14" s="10"/>
      <c r="U14" s="10"/>
      <c r="V14" s="10"/>
      <c r="W14" s="10"/>
      <c r="X14" s="10"/>
      <c r="Y14" s="10"/>
      <c r="Z14" s="10"/>
      <c r="AE14"/>
      <c r="AF14"/>
    </row>
    <row r="15" spans="1:32" ht="15" customHeight="1">
      <c r="A15" s="5">
        <v>1</v>
      </c>
      <c r="B15" s="12" t="s">
        <v>90</v>
      </c>
      <c r="C15" s="19">
        <v>1</v>
      </c>
      <c r="D15" s="19">
        <v>500</v>
      </c>
      <c r="E15" s="6"/>
      <c r="F15" s="6"/>
      <c r="G15" s="6">
        <v>1500</v>
      </c>
      <c r="H15" s="6">
        <v>1200</v>
      </c>
      <c r="I15" s="6">
        <v>1500</v>
      </c>
      <c r="J15" s="6"/>
      <c r="K15" s="6"/>
      <c r="L15" s="6"/>
      <c r="M15" s="6"/>
      <c r="N15" s="6"/>
      <c r="O15" s="6"/>
      <c r="P15" s="6"/>
      <c r="Q15" s="6"/>
      <c r="R15" s="6"/>
      <c r="S15" s="6"/>
      <c r="T15" s="6"/>
      <c r="U15" s="6"/>
      <c r="V15" s="6"/>
      <c r="W15" s="6"/>
      <c r="X15" s="6"/>
      <c r="Y15" s="6"/>
      <c r="Z15" s="6"/>
      <c r="AE15"/>
      <c r="AF15"/>
    </row>
    <row r="16" spans="1:32" ht="15" customHeight="1">
      <c r="A16" s="5">
        <v>2</v>
      </c>
      <c r="B16" s="12" t="s">
        <v>91</v>
      </c>
      <c r="C16" s="19">
        <v>1</v>
      </c>
      <c r="D16" s="19">
        <v>500</v>
      </c>
      <c r="E16" s="6"/>
      <c r="F16" s="6"/>
      <c r="G16" s="6">
        <v>1500</v>
      </c>
      <c r="H16" s="6">
        <v>1200</v>
      </c>
      <c r="I16" s="6">
        <v>1500</v>
      </c>
      <c r="J16" s="6">
        <v>1200</v>
      </c>
      <c r="K16" s="6"/>
      <c r="L16" s="6"/>
      <c r="M16" s="6"/>
      <c r="N16" s="6"/>
      <c r="O16" s="6"/>
      <c r="P16" s="6"/>
      <c r="Q16" s="6"/>
      <c r="R16" s="6"/>
      <c r="S16" s="6"/>
      <c r="T16" s="6"/>
      <c r="U16" s="6"/>
      <c r="V16" s="6"/>
      <c r="W16" s="6"/>
      <c r="X16" s="6"/>
      <c r="Y16" s="6"/>
      <c r="Z16" s="6"/>
      <c r="AE16"/>
      <c r="AF16"/>
    </row>
    <row r="17" spans="1:32" ht="15" customHeight="1">
      <c r="A17" s="5">
        <v>3</v>
      </c>
      <c r="B17" s="12" t="s">
        <v>93</v>
      </c>
      <c r="C17" s="19">
        <v>2</v>
      </c>
      <c r="D17" s="19">
        <v>1000</v>
      </c>
      <c r="E17" s="6"/>
      <c r="F17" s="6"/>
      <c r="G17" s="6"/>
      <c r="H17" s="6"/>
      <c r="I17" s="6"/>
      <c r="J17" s="6"/>
      <c r="K17" s="6">
        <v>3000</v>
      </c>
      <c r="L17" s="6"/>
      <c r="M17" s="6">
        <v>2200</v>
      </c>
      <c r="N17" s="6"/>
      <c r="O17" s="6"/>
      <c r="P17" s="6"/>
      <c r="Q17" s="6"/>
      <c r="R17" s="6"/>
      <c r="S17" s="6"/>
      <c r="T17" s="6"/>
      <c r="U17" s="6"/>
      <c r="V17" s="6"/>
      <c r="W17" s="6"/>
      <c r="X17" s="6"/>
      <c r="Y17" s="6"/>
      <c r="Z17" s="6"/>
      <c r="AE17"/>
      <c r="AF17"/>
    </row>
    <row r="18" spans="1:32" ht="15" customHeight="1">
      <c r="A18" s="5">
        <v>4</v>
      </c>
      <c r="B18" s="12" t="s">
        <v>77</v>
      </c>
      <c r="C18" s="19">
        <v>3</v>
      </c>
      <c r="D18" s="19">
        <v>1000</v>
      </c>
      <c r="E18" s="6"/>
      <c r="F18" s="6"/>
      <c r="G18" s="6"/>
      <c r="H18" s="6"/>
      <c r="I18" s="6"/>
      <c r="J18" s="6"/>
      <c r="K18" s="6" t="s">
        <v>94</v>
      </c>
      <c r="L18" s="6">
        <v>3000</v>
      </c>
      <c r="M18" s="6">
        <v>2200</v>
      </c>
      <c r="N18" s="6"/>
      <c r="O18" s="6"/>
      <c r="P18" s="6"/>
      <c r="Q18" s="6"/>
      <c r="R18" s="6"/>
      <c r="S18" s="6"/>
      <c r="T18" s="6"/>
      <c r="U18" s="6"/>
      <c r="V18" s="6"/>
      <c r="W18" s="6"/>
      <c r="X18" s="6"/>
      <c r="Y18" s="6"/>
      <c r="Z18" s="6"/>
      <c r="AE18"/>
      <c r="AF18"/>
    </row>
    <row r="19" spans="1:32" ht="15" customHeight="1">
      <c r="A19" s="5">
        <v>5</v>
      </c>
      <c r="B19" s="12" t="s">
        <v>78</v>
      </c>
      <c r="C19" s="19">
        <v>4</v>
      </c>
      <c r="D19" s="19">
        <v>500</v>
      </c>
      <c r="E19" s="6"/>
      <c r="F19" s="6"/>
      <c r="G19" s="6">
        <v>1500</v>
      </c>
      <c r="H19" s="6">
        <v>1200</v>
      </c>
      <c r="I19" s="6">
        <v>1500</v>
      </c>
      <c r="J19" s="6"/>
      <c r="K19" s="6"/>
      <c r="L19" s="6"/>
      <c r="M19" s="6"/>
      <c r="N19" s="6"/>
      <c r="O19" s="6"/>
      <c r="P19" s="6"/>
      <c r="Q19" s="6"/>
      <c r="R19" s="6"/>
      <c r="S19" s="6"/>
      <c r="T19" s="6"/>
      <c r="U19" s="6"/>
      <c r="V19" s="6"/>
      <c r="W19" s="6"/>
      <c r="X19" s="6"/>
      <c r="Y19" s="6"/>
      <c r="Z19" s="6"/>
      <c r="AE19"/>
      <c r="AF19"/>
    </row>
    <row r="20" spans="1:32" ht="15" customHeight="1">
      <c r="A20" s="5">
        <v>6</v>
      </c>
      <c r="B20" s="12" t="s">
        <v>84</v>
      </c>
      <c r="C20" s="19">
        <v>5</v>
      </c>
      <c r="D20" s="19">
        <v>1000</v>
      </c>
      <c r="E20" s="6"/>
      <c r="F20" s="6"/>
      <c r="G20" s="6"/>
      <c r="H20" s="6"/>
      <c r="I20" s="6"/>
      <c r="J20" s="6"/>
      <c r="K20" s="6">
        <v>3000</v>
      </c>
      <c r="L20" s="6"/>
      <c r="M20" s="6">
        <v>2200</v>
      </c>
      <c r="N20" s="6"/>
      <c r="O20" s="6"/>
      <c r="P20" s="6"/>
      <c r="Q20" s="6"/>
      <c r="R20" s="6"/>
      <c r="S20" s="6"/>
      <c r="T20" s="6"/>
      <c r="U20" s="6"/>
      <c r="V20" s="6"/>
      <c r="W20" s="6"/>
      <c r="X20" s="6"/>
      <c r="Y20" s="6"/>
      <c r="Z20" s="6"/>
      <c r="AE20"/>
      <c r="AF20"/>
    </row>
    <row r="21" spans="1:32" ht="15" customHeight="1">
      <c r="A21" s="5">
        <v>7</v>
      </c>
      <c r="B21" s="12" t="s">
        <v>96</v>
      </c>
      <c r="C21" s="19">
        <v>2</v>
      </c>
      <c r="D21" s="19">
        <v>1000</v>
      </c>
      <c r="E21" s="6"/>
      <c r="F21" s="6"/>
      <c r="G21" s="6"/>
      <c r="H21" s="6"/>
      <c r="I21" s="6"/>
      <c r="J21" s="6"/>
      <c r="K21" s="6">
        <v>2000</v>
      </c>
      <c r="L21" s="6">
        <v>2000</v>
      </c>
      <c r="M21" s="6">
        <v>1600</v>
      </c>
      <c r="N21" s="6"/>
      <c r="O21" s="6"/>
      <c r="P21" s="6"/>
      <c r="Q21" s="6"/>
      <c r="R21" s="6"/>
      <c r="S21" s="6"/>
      <c r="T21" s="6"/>
      <c r="U21" s="6"/>
      <c r="V21" s="6"/>
      <c r="W21" s="6"/>
      <c r="X21" s="6"/>
      <c r="Y21" s="6"/>
      <c r="Z21" s="6"/>
    </row>
    <row r="22" spans="1:32" ht="15" customHeight="1">
      <c r="A22" s="5">
        <v>8</v>
      </c>
      <c r="B22" s="12" t="s">
        <v>97</v>
      </c>
      <c r="C22" s="19">
        <v>2</v>
      </c>
      <c r="D22" s="19">
        <v>1000</v>
      </c>
      <c r="E22" s="6"/>
      <c r="F22" s="6"/>
      <c r="G22" s="6"/>
      <c r="H22" s="6"/>
      <c r="I22" s="6"/>
      <c r="J22" s="6"/>
      <c r="K22" s="6">
        <v>2000</v>
      </c>
      <c r="L22" s="6">
        <v>2000</v>
      </c>
      <c r="M22" s="6">
        <v>1600</v>
      </c>
      <c r="N22" s="6"/>
      <c r="O22" s="6"/>
      <c r="P22" s="6"/>
      <c r="Q22" s="6"/>
      <c r="R22" s="6"/>
      <c r="S22" s="6"/>
      <c r="T22" s="6"/>
      <c r="U22" s="6"/>
      <c r="V22" s="6"/>
      <c r="W22" s="6"/>
      <c r="X22" s="6"/>
      <c r="Y22" s="6"/>
      <c r="Z22" s="6"/>
    </row>
    <row r="23" spans="1:32" ht="15" customHeight="1">
      <c r="A23" s="5">
        <v>9</v>
      </c>
      <c r="B23" s="12"/>
      <c r="C23" s="19"/>
      <c r="D23" s="19"/>
      <c r="E23" s="6"/>
      <c r="F23" s="6"/>
      <c r="G23" s="6"/>
      <c r="H23" s="6"/>
      <c r="I23" s="6"/>
      <c r="J23" s="6"/>
      <c r="K23" s="6"/>
      <c r="L23" s="6"/>
      <c r="M23" s="6"/>
      <c r="N23" s="6"/>
      <c r="O23" s="6"/>
      <c r="P23" s="6"/>
      <c r="Q23" s="6"/>
      <c r="R23" s="6"/>
      <c r="S23" s="6"/>
      <c r="T23" s="6"/>
      <c r="U23" s="6"/>
      <c r="V23" s="6"/>
      <c r="W23" s="6"/>
      <c r="X23" s="6"/>
      <c r="Y23" s="6"/>
      <c r="Z23" s="6"/>
    </row>
    <row r="24" spans="1:32" ht="15" customHeight="1">
      <c r="A24" s="5">
        <v>10</v>
      </c>
      <c r="B24" s="12"/>
      <c r="C24" s="19"/>
      <c r="D24" s="19"/>
      <c r="E24" s="6"/>
      <c r="F24" s="6"/>
      <c r="G24" s="6"/>
      <c r="H24" s="6"/>
      <c r="I24" s="6"/>
      <c r="J24" s="6"/>
      <c r="K24" s="6"/>
      <c r="L24" s="6"/>
      <c r="M24" s="6"/>
      <c r="N24" s="6"/>
      <c r="O24" s="6"/>
      <c r="P24" s="6"/>
      <c r="Q24" s="6"/>
      <c r="R24" s="6"/>
      <c r="S24" s="6"/>
      <c r="T24" s="6"/>
      <c r="U24" s="6"/>
      <c r="V24" s="6"/>
      <c r="W24" s="6"/>
      <c r="X24" s="6"/>
      <c r="Y24" s="6"/>
      <c r="Z24" s="6"/>
    </row>
    <row r="25" spans="1:32" ht="15" customHeight="1">
      <c r="A25" s="5">
        <v>11</v>
      </c>
      <c r="B25" s="12"/>
      <c r="C25" s="19"/>
      <c r="D25" s="19"/>
      <c r="E25" s="6"/>
      <c r="F25" s="6"/>
      <c r="G25" s="6"/>
      <c r="H25" s="6"/>
      <c r="I25" s="6"/>
      <c r="J25" s="6"/>
      <c r="K25" s="6"/>
      <c r="L25" s="6"/>
      <c r="M25" s="6"/>
      <c r="N25" s="6"/>
      <c r="O25" s="6"/>
      <c r="P25" s="6"/>
      <c r="Q25" s="6"/>
      <c r="R25" s="6"/>
      <c r="S25" s="6"/>
      <c r="T25" s="6"/>
      <c r="U25" s="6"/>
      <c r="V25" s="6"/>
      <c r="W25" s="6"/>
      <c r="X25" s="6"/>
      <c r="Y25" s="6"/>
      <c r="Z25" s="6"/>
    </row>
    <row r="26" spans="1:32" ht="15" customHeight="1">
      <c r="A26" s="5">
        <v>12</v>
      </c>
      <c r="B26" s="12"/>
      <c r="C26" s="19"/>
      <c r="D26" s="19"/>
      <c r="E26" s="6"/>
      <c r="F26" s="6"/>
      <c r="G26" s="6"/>
      <c r="H26" s="6"/>
      <c r="I26" s="6"/>
      <c r="J26" s="6"/>
      <c r="K26" s="6"/>
      <c r="L26" s="6"/>
      <c r="M26" s="6"/>
      <c r="N26" s="6"/>
      <c r="O26" s="6"/>
      <c r="P26" s="6"/>
      <c r="Q26" s="6"/>
      <c r="R26" s="6"/>
      <c r="S26" s="6"/>
      <c r="T26" s="6"/>
      <c r="U26" s="6"/>
      <c r="V26" s="6"/>
      <c r="W26" s="6"/>
      <c r="X26" s="6"/>
      <c r="Y26" s="6"/>
      <c r="Z26" s="6"/>
    </row>
    <row r="27" spans="1:32" ht="15" customHeight="1">
      <c r="A27" s="5">
        <v>13</v>
      </c>
      <c r="B27" s="12"/>
      <c r="C27" s="19"/>
      <c r="D27" s="19"/>
      <c r="E27" s="6"/>
      <c r="F27" s="6"/>
      <c r="G27" s="6"/>
      <c r="H27" s="6"/>
      <c r="I27" s="6"/>
      <c r="J27" s="6"/>
      <c r="K27" s="6"/>
      <c r="L27" s="6"/>
      <c r="M27" s="6"/>
      <c r="N27" s="6"/>
      <c r="O27" s="6"/>
      <c r="P27" s="6"/>
      <c r="Q27" s="6"/>
      <c r="R27" s="6"/>
      <c r="S27" s="6"/>
      <c r="T27" s="6"/>
      <c r="U27" s="6"/>
      <c r="V27" s="6"/>
      <c r="W27" s="6"/>
      <c r="X27" s="6"/>
      <c r="Y27" s="6"/>
      <c r="Z27" s="6"/>
    </row>
    <row r="28" spans="1:32" ht="15" customHeight="1">
      <c r="A28" s="5">
        <v>14</v>
      </c>
      <c r="B28" s="12"/>
      <c r="C28" s="19"/>
      <c r="D28" s="19"/>
      <c r="E28" s="6"/>
      <c r="F28" s="6"/>
      <c r="G28" s="6"/>
      <c r="H28" s="6"/>
      <c r="I28" s="6"/>
      <c r="J28" s="6"/>
      <c r="K28" s="6"/>
      <c r="L28" s="6"/>
      <c r="M28" s="6"/>
      <c r="N28" s="6"/>
      <c r="O28" s="6"/>
      <c r="P28" s="6"/>
      <c r="Q28" s="6"/>
      <c r="R28" s="6"/>
      <c r="S28" s="6"/>
      <c r="T28" s="6"/>
      <c r="U28" s="6"/>
      <c r="V28" s="6"/>
      <c r="W28" s="6"/>
      <c r="X28" s="6"/>
      <c r="Y28" s="6"/>
      <c r="Z28" s="6"/>
    </row>
    <row r="29" spans="1:32" ht="15" customHeight="1">
      <c r="A29" s="5">
        <v>15</v>
      </c>
      <c r="B29" s="12"/>
      <c r="C29" s="19"/>
      <c r="D29" s="19"/>
      <c r="E29" s="6"/>
      <c r="F29" s="6"/>
      <c r="G29" s="6"/>
      <c r="H29" s="6"/>
      <c r="I29" s="6"/>
      <c r="J29" s="6"/>
      <c r="K29" s="6"/>
      <c r="L29" s="6"/>
      <c r="M29" s="6"/>
      <c r="N29" s="6"/>
      <c r="O29" s="6"/>
      <c r="P29" s="6"/>
      <c r="Q29" s="6"/>
      <c r="R29" s="6"/>
      <c r="S29" s="6"/>
      <c r="T29" s="6"/>
      <c r="U29" s="6"/>
      <c r="V29" s="6"/>
      <c r="W29" s="6"/>
      <c r="X29" s="6"/>
      <c r="Y29" s="6"/>
      <c r="Z29" s="6"/>
    </row>
    <row r="30" spans="1:32" ht="15" customHeight="1">
      <c r="A30" s="5">
        <v>16</v>
      </c>
      <c r="B30" s="12"/>
      <c r="C30" s="19"/>
      <c r="D30" s="19"/>
      <c r="E30" s="6"/>
      <c r="F30" s="6"/>
      <c r="G30" s="6"/>
      <c r="H30" s="6"/>
      <c r="I30" s="6"/>
      <c r="J30" s="6"/>
      <c r="K30" s="6"/>
      <c r="L30" s="6"/>
      <c r="M30" s="6"/>
      <c r="N30" s="6"/>
      <c r="O30" s="6"/>
      <c r="P30" s="6"/>
      <c r="Q30" s="6"/>
      <c r="R30" s="6"/>
      <c r="S30" s="6"/>
      <c r="T30" s="6"/>
      <c r="U30" s="6"/>
      <c r="V30" s="6"/>
      <c r="W30" s="6"/>
      <c r="X30" s="6"/>
      <c r="Y30" s="6"/>
      <c r="Z30" s="6"/>
    </row>
    <row r="31" spans="1:32" ht="15" customHeight="1">
      <c r="A31" s="5">
        <v>17</v>
      </c>
      <c r="B31" s="12"/>
      <c r="C31" s="19"/>
      <c r="D31" s="19"/>
      <c r="E31" s="6"/>
      <c r="F31" s="6"/>
      <c r="G31" s="6"/>
      <c r="H31" s="6"/>
      <c r="I31" s="6"/>
      <c r="J31" s="6"/>
      <c r="K31" s="6"/>
      <c r="L31" s="6"/>
      <c r="M31" s="6"/>
      <c r="N31" s="6"/>
      <c r="O31" s="6"/>
      <c r="P31" s="6"/>
      <c r="Q31" s="6"/>
      <c r="R31" s="6"/>
      <c r="S31" s="6"/>
      <c r="T31" s="6"/>
      <c r="U31" s="6"/>
      <c r="V31" s="6"/>
      <c r="W31" s="6"/>
      <c r="X31" s="6"/>
      <c r="Y31" s="6"/>
      <c r="Z31" s="6"/>
    </row>
    <row r="32" spans="1:32" ht="15" customHeight="1">
      <c r="A32" s="5">
        <v>18</v>
      </c>
      <c r="B32" s="12"/>
      <c r="C32" s="19"/>
      <c r="D32" s="19"/>
      <c r="E32" s="6"/>
      <c r="F32" s="6"/>
      <c r="G32" s="6"/>
      <c r="H32" s="6"/>
      <c r="I32" s="6"/>
      <c r="J32" s="6"/>
      <c r="K32" s="6"/>
      <c r="L32" s="6"/>
      <c r="M32" s="6"/>
      <c r="N32" s="6"/>
      <c r="O32" s="6"/>
      <c r="P32" s="6"/>
      <c r="Q32" s="6"/>
      <c r="R32" s="6"/>
      <c r="S32" s="6"/>
      <c r="T32" s="6"/>
      <c r="U32" s="6"/>
      <c r="V32" s="6"/>
      <c r="W32" s="6"/>
      <c r="X32" s="6"/>
      <c r="Y32" s="6"/>
      <c r="Z32" s="6"/>
    </row>
    <row r="33" spans="1:26" ht="15" customHeight="1">
      <c r="A33" s="5">
        <v>19</v>
      </c>
      <c r="B33" s="12"/>
      <c r="C33" s="19"/>
      <c r="D33" s="19"/>
      <c r="E33" s="6"/>
      <c r="F33" s="6"/>
      <c r="G33" s="6"/>
      <c r="H33" s="6"/>
      <c r="I33" s="6"/>
      <c r="J33" s="6"/>
      <c r="K33" s="6"/>
      <c r="L33" s="6"/>
      <c r="M33" s="6"/>
      <c r="N33" s="6"/>
      <c r="O33" s="6"/>
      <c r="P33" s="6"/>
      <c r="Q33" s="6"/>
      <c r="R33" s="6"/>
      <c r="S33" s="6"/>
      <c r="T33" s="6"/>
      <c r="U33" s="6"/>
      <c r="V33" s="6"/>
      <c r="W33" s="6"/>
      <c r="X33" s="6"/>
      <c r="Y33" s="6"/>
      <c r="Z33" s="6"/>
    </row>
    <row r="34" spans="1:26" ht="15" customHeight="1">
      <c r="A34" s="5">
        <v>20</v>
      </c>
      <c r="B34" s="12"/>
      <c r="C34" s="19"/>
      <c r="D34" s="19"/>
      <c r="E34" s="6"/>
      <c r="F34" s="6"/>
      <c r="G34" s="6"/>
      <c r="H34" s="6"/>
      <c r="I34" s="6"/>
      <c r="J34" s="6"/>
      <c r="K34" s="6"/>
      <c r="L34" s="6"/>
      <c r="M34" s="6"/>
      <c r="N34" s="6"/>
      <c r="O34" s="6"/>
      <c r="P34" s="6"/>
      <c r="Q34" s="6"/>
      <c r="R34" s="6"/>
      <c r="S34" s="6"/>
      <c r="T34" s="6"/>
      <c r="U34" s="6"/>
      <c r="V34" s="6"/>
      <c r="W34" s="6"/>
      <c r="X34" s="6"/>
      <c r="Y34" s="6"/>
      <c r="Z34" s="6"/>
    </row>
    <row r="35" spans="1:26" ht="15" customHeight="1">
      <c r="A35" s="5">
        <v>21</v>
      </c>
      <c r="B35" s="12"/>
      <c r="C35" s="19"/>
      <c r="D35" s="19"/>
      <c r="E35" s="6"/>
      <c r="F35" s="6"/>
      <c r="G35" s="6"/>
      <c r="H35" s="6"/>
      <c r="I35" s="6"/>
      <c r="J35" s="6"/>
      <c r="K35" s="6"/>
      <c r="L35" s="6"/>
      <c r="M35" s="6"/>
      <c r="N35" s="6"/>
      <c r="O35" s="6"/>
      <c r="P35" s="6"/>
      <c r="Q35" s="6"/>
      <c r="R35" s="6"/>
      <c r="S35" s="6"/>
      <c r="T35" s="6"/>
      <c r="U35" s="6"/>
      <c r="V35" s="6"/>
      <c r="W35" s="6"/>
      <c r="X35" s="6"/>
      <c r="Y35" s="6"/>
      <c r="Z35" s="6"/>
    </row>
    <row r="36" spans="1:26" ht="15" customHeight="1">
      <c r="A36" s="5">
        <v>22</v>
      </c>
      <c r="B36" s="12"/>
      <c r="C36" s="19"/>
      <c r="D36" s="19"/>
      <c r="E36" s="6"/>
      <c r="F36" s="6"/>
      <c r="G36" s="6"/>
      <c r="H36" s="6"/>
      <c r="I36" s="6"/>
      <c r="J36" s="6"/>
      <c r="K36" s="6"/>
      <c r="L36" s="6"/>
      <c r="M36" s="6"/>
      <c r="N36" s="6"/>
      <c r="O36" s="6"/>
      <c r="P36" s="6"/>
      <c r="Q36" s="6"/>
      <c r="R36" s="6"/>
      <c r="S36" s="6"/>
      <c r="T36" s="6"/>
      <c r="U36" s="6"/>
      <c r="V36" s="6"/>
      <c r="W36" s="6"/>
      <c r="X36" s="6"/>
      <c r="Y36" s="6"/>
      <c r="Z36" s="6"/>
    </row>
    <row r="37" spans="1:26" ht="15" customHeight="1">
      <c r="A37" s="5">
        <v>23</v>
      </c>
      <c r="B37" s="12"/>
      <c r="C37" s="19"/>
      <c r="D37" s="19"/>
      <c r="E37" s="6"/>
      <c r="F37" s="6"/>
      <c r="G37" s="6"/>
      <c r="H37" s="6"/>
      <c r="I37" s="6"/>
      <c r="J37" s="6"/>
      <c r="K37" s="6"/>
      <c r="L37" s="6"/>
      <c r="M37" s="6"/>
      <c r="N37" s="6"/>
      <c r="O37" s="6"/>
      <c r="P37" s="6"/>
      <c r="Q37" s="6"/>
      <c r="R37" s="6"/>
      <c r="S37" s="6"/>
      <c r="T37" s="6"/>
      <c r="U37" s="6"/>
      <c r="V37" s="6"/>
      <c r="W37" s="6"/>
      <c r="X37" s="6"/>
      <c r="Y37" s="6"/>
      <c r="Z37" s="6"/>
    </row>
    <row r="38" spans="1:26" ht="15" customHeight="1">
      <c r="A38" s="5">
        <v>24</v>
      </c>
      <c r="B38" s="12"/>
      <c r="C38" s="19"/>
      <c r="D38" s="19"/>
      <c r="E38" s="6"/>
      <c r="F38" s="6"/>
      <c r="G38" s="6"/>
      <c r="H38" s="6"/>
      <c r="I38" s="6"/>
      <c r="J38" s="6"/>
      <c r="K38" s="6"/>
      <c r="L38" s="6"/>
      <c r="M38" s="6"/>
      <c r="N38" s="6"/>
      <c r="O38" s="6"/>
      <c r="P38" s="6"/>
      <c r="Q38" s="6"/>
      <c r="R38" s="6"/>
      <c r="S38" s="6"/>
      <c r="T38" s="6"/>
      <c r="U38" s="6"/>
      <c r="V38" s="6"/>
      <c r="W38" s="6"/>
      <c r="X38" s="6"/>
      <c r="Y38" s="6"/>
      <c r="Z38" s="6"/>
    </row>
    <row r="39" spans="1:26" ht="15" customHeight="1">
      <c r="A39" s="5">
        <v>25</v>
      </c>
      <c r="B39" s="12"/>
      <c r="C39" s="19"/>
      <c r="D39" s="19"/>
      <c r="E39" s="6"/>
      <c r="F39" s="6"/>
      <c r="G39" s="6"/>
      <c r="H39" s="6"/>
      <c r="I39" s="6"/>
      <c r="J39" s="6"/>
      <c r="K39" s="6"/>
      <c r="L39" s="6"/>
      <c r="M39" s="6"/>
      <c r="N39" s="6"/>
      <c r="O39" s="6"/>
      <c r="P39" s="6"/>
      <c r="Q39" s="6"/>
      <c r="R39" s="6"/>
      <c r="S39" s="6"/>
      <c r="T39" s="6"/>
      <c r="U39" s="6"/>
      <c r="V39" s="6"/>
      <c r="W39" s="6"/>
      <c r="X39" s="6"/>
      <c r="Y39" s="6"/>
      <c r="Z39" s="6"/>
    </row>
    <row r="40" spans="1:26" ht="15" customHeight="1">
      <c r="A40" s="5">
        <v>26</v>
      </c>
      <c r="B40" s="12"/>
      <c r="C40" s="19"/>
      <c r="D40" s="19"/>
      <c r="E40" s="6"/>
      <c r="F40" s="6"/>
      <c r="G40" s="6"/>
      <c r="H40" s="6"/>
      <c r="I40" s="6"/>
      <c r="J40" s="6"/>
      <c r="K40" s="6"/>
      <c r="L40" s="6"/>
      <c r="M40" s="6"/>
      <c r="N40" s="6"/>
      <c r="O40" s="6"/>
      <c r="P40" s="6"/>
      <c r="Q40" s="6"/>
      <c r="R40" s="6"/>
      <c r="S40" s="6"/>
      <c r="T40" s="6"/>
      <c r="U40" s="6"/>
      <c r="V40" s="6"/>
      <c r="W40" s="6"/>
      <c r="X40" s="6"/>
      <c r="Y40" s="6"/>
      <c r="Z40" s="6"/>
    </row>
    <row r="41" spans="1:26" ht="15" customHeight="1">
      <c r="A41" s="5">
        <v>27</v>
      </c>
      <c r="B41" s="12"/>
      <c r="C41" s="19"/>
      <c r="D41" s="19"/>
      <c r="E41" s="6"/>
      <c r="F41" s="6"/>
      <c r="G41" s="6"/>
      <c r="H41" s="6"/>
      <c r="I41" s="6"/>
      <c r="J41" s="6"/>
      <c r="K41" s="6"/>
      <c r="L41" s="6"/>
      <c r="M41" s="6"/>
      <c r="N41" s="6"/>
      <c r="O41" s="6"/>
      <c r="P41" s="6"/>
      <c r="Q41" s="6"/>
      <c r="R41" s="6"/>
      <c r="S41" s="6"/>
      <c r="T41" s="6"/>
      <c r="U41" s="6"/>
      <c r="V41" s="6"/>
      <c r="W41" s="6"/>
      <c r="X41" s="6"/>
      <c r="Y41" s="6"/>
      <c r="Z41" s="6"/>
    </row>
    <row r="42" spans="1:26" ht="15" customHeight="1">
      <c r="A42" s="5">
        <v>28</v>
      </c>
      <c r="B42" s="12"/>
      <c r="C42" s="19"/>
      <c r="D42" s="19"/>
      <c r="E42" s="6"/>
      <c r="F42" s="6"/>
      <c r="G42" s="6"/>
      <c r="H42" s="6"/>
      <c r="I42" s="6"/>
      <c r="J42" s="6"/>
      <c r="K42" s="6"/>
      <c r="L42" s="6"/>
      <c r="M42" s="6"/>
      <c r="N42" s="6"/>
      <c r="O42" s="6"/>
      <c r="P42" s="6"/>
      <c r="Q42" s="6"/>
      <c r="R42" s="6"/>
      <c r="S42" s="6"/>
      <c r="T42" s="6"/>
      <c r="U42" s="6"/>
      <c r="V42" s="6"/>
      <c r="W42" s="6"/>
      <c r="X42" s="6"/>
      <c r="Y42" s="6"/>
      <c r="Z42" s="6"/>
    </row>
    <row r="43" spans="1:26" ht="15" customHeight="1">
      <c r="A43" s="5">
        <v>29</v>
      </c>
      <c r="B43" s="12"/>
      <c r="C43" s="19"/>
      <c r="D43" s="19"/>
      <c r="E43" s="6"/>
      <c r="F43" s="6"/>
      <c r="G43" s="6"/>
      <c r="H43" s="6"/>
      <c r="I43" s="6"/>
      <c r="J43" s="6"/>
      <c r="K43" s="6"/>
      <c r="L43" s="6"/>
      <c r="M43" s="6"/>
      <c r="N43" s="6"/>
      <c r="O43" s="6"/>
      <c r="P43" s="6"/>
      <c r="Q43" s="6"/>
      <c r="R43" s="6"/>
      <c r="S43" s="6"/>
      <c r="T43" s="6"/>
      <c r="U43" s="6"/>
      <c r="V43" s="6"/>
      <c r="W43" s="6"/>
      <c r="X43" s="6"/>
      <c r="Y43" s="6"/>
      <c r="Z43" s="6"/>
    </row>
    <row r="44" spans="1:26" ht="15" customHeight="1">
      <c r="A44" s="5">
        <v>30</v>
      </c>
      <c r="B44" s="12"/>
      <c r="C44" s="19"/>
      <c r="D44" s="19"/>
      <c r="E44" s="6"/>
      <c r="F44" s="6"/>
      <c r="G44" s="6"/>
      <c r="H44" s="6"/>
      <c r="I44" s="6"/>
      <c r="J44" s="6"/>
      <c r="K44" s="6"/>
      <c r="L44" s="6"/>
      <c r="M44" s="6"/>
      <c r="N44" s="6"/>
      <c r="O44" s="6"/>
      <c r="P44" s="6"/>
      <c r="Q44" s="6"/>
      <c r="R44" s="6"/>
      <c r="S44" s="6"/>
      <c r="T44" s="6"/>
      <c r="U44" s="6"/>
      <c r="V44" s="6"/>
      <c r="W44" s="6"/>
      <c r="X44" s="6"/>
      <c r="Y44" s="6"/>
      <c r="Z44" s="6"/>
    </row>
    <row r="45" spans="1:26" ht="15" customHeight="1">
      <c r="B45" s="4"/>
      <c r="C45" s="70" t="s">
        <v>58</v>
      </c>
      <c r="D45" s="71"/>
      <c r="E45" s="14">
        <f>SUM(E15:E44)</f>
        <v>0</v>
      </c>
      <c r="F45" s="14">
        <f t="shared" ref="F45:Z45" si="0">SUM(F15:F44)</f>
        <v>0</v>
      </c>
      <c r="G45" s="14">
        <f t="shared" si="0"/>
        <v>4500</v>
      </c>
      <c r="H45" s="14">
        <f t="shared" si="0"/>
        <v>3600</v>
      </c>
      <c r="I45" s="14">
        <f t="shared" si="0"/>
        <v>4500</v>
      </c>
      <c r="J45" s="14">
        <f t="shared" si="0"/>
        <v>1200</v>
      </c>
      <c r="K45" s="14">
        <f t="shared" si="0"/>
        <v>10000</v>
      </c>
      <c r="L45" s="14">
        <f t="shared" si="0"/>
        <v>7000</v>
      </c>
      <c r="M45" s="14">
        <f t="shared" si="0"/>
        <v>9800</v>
      </c>
      <c r="N45" s="14">
        <f t="shared" si="0"/>
        <v>0</v>
      </c>
      <c r="O45" s="14">
        <f t="shared" si="0"/>
        <v>0</v>
      </c>
      <c r="P45" s="14">
        <f t="shared" si="0"/>
        <v>0</v>
      </c>
      <c r="Q45" s="14">
        <f t="shared" si="0"/>
        <v>0</v>
      </c>
      <c r="R45" s="14">
        <f t="shared" si="0"/>
        <v>0</v>
      </c>
      <c r="S45" s="14">
        <f t="shared" si="0"/>
        <v>0</v>
      </c>
      <c r="T45" s="14">
        <f t="shared" si="0"/>
        <v>0</v>
      </c>
      <c r="U45" s="14">
        <f t="shared" si="0"/>
        <v>0</v>
      </c>
      <c r="V45" s="14">
        <f t="shared" si="0"/>
        <v>0</v>
      </c>
      <c r="W45" s="14">
        <f t="shared" si="0"/>
        <v>0</v>
      </c>
      <c r="X45" s="14">
        <f t="shared" si="0"/>
        <v>0</v>
      </c>
      <c r="Y45" s="14">
        <f t="shared" si="0"/>
        <v>0</v>
      </c>
      <c r="Z45" s="14">
        <f t="shared" si="0"/>
        <v>0</v>
      </c>
    </row>
    <row r="46" spans="1:26" ht="15" customHeight="1">
      <c r="B46" s="4"/>
      <c r="C46" s="69" t="s">
        <v>65</v>
      </c>
      <c r="D46" s="69"/>
      <c r="E46" s="15" t="s">
        <v>59</v>
      </c>
      <c r="F46" s="15" t="s">
        <v>59</v>
      </c>
      <c r="G46" s="15" t="s">
        <v>59</v>
      </c>
      <c r="H46" s="15" t="s">
        <v>59</v>
      </c>
      <c r="I46" s="15" t="s">
        <v>59</v>
      </c>
      <c r="J46" s="15" t="s">
        <v>59</v>
      </c>
      <c r="K46" s="15" t="s">
        <v>59</v>
      </c>
      <c r="L46" s="15" t="s">
        <v>59</v>
      </c>
      <c r="M46" s="15" t="s">
        <v>59</v>
      </c>
      <c r="N46" s="15" t="s">
        <v>59</v>
      </c>
      <c r="O46" s="15" t="s">
        <v>59</v>
      </c>
      <c r="P46" s="15" t="s">
        <v>59</v>
      </c>
      <c r="Q46" s="15" t="s">
        <v>59</v>
      </c>
      <c r="R46" s="15" t="s">
        <v>59</v>
      </c>
      <c r="S46" s="15" t="s">
        <v>59</v>
      </c>
      <c r="T46" s="15" t="s">
        <v>59</v>
      </c>
      <c r="U46" s="15" t="s">
        <v>59</v>
      </c>
      <c r="V46" s="15" t="s">
        <v>59</v>
      </c>
      <c r="W46" s="15" t="s">
        <v>59</v>
      </c>
      <c r="X46" s="15" t="s">
        <v>59</v>
      </c>
      <c r="Y46" s="15" t="s">
        <v>59</v>
      </c>
      <c r="Z46" s="15" t="s">
        <v>59</v>
      </c>
    </row>
    <row r="47" spans="1:26" ht="15" customHeight="1"/>
    <row r="48" spans="1:26" ht="15" customHeight="1">
      <c r="B48" s="34" t="s">
        <v>70</v>
      </c>
      <c r="C48" s="58" t="s">
        <v>67</v>
      </c>
      <c r="D48" s="58"/>
      <c r="E48" s="11" t="s">
        <v>66</v>
      </c>
    </row>
    <row r="49" spans="2:11" ht="15" customHeight="1">
      <c r="B49" s="6" t="s">
        <v>68</v>
      </c>
      <c r="C49" s="10" t="s">
        <v>79</v>
      </c>
      <c r="D49" s="14">
        <f>SUMIF($C$15:$C$44,1,$D$15:$D$44)</f>
        <v>1000</v>
      </c>
      <c r="E49" s="15" t="s">
        <v>59</v>
      </c>
      <c r="H49" s="74" t="s">
        <v>74</v>
      </c>
      <c r="I49" s="74"/>
      <c r="J49" s="74"/>
      <c r="K49" s="74"/>
    </row>
    <row r="50" spans="2:11" ht="15" customHeight="1">
      <c r="B50" s="6" t="s">
        <v>69</v>
      </c>
      <c r="C50" s="10" t="s">
        <v>80</v>
      </c>
      <c r="D50" s="14">
        <f>SUMIF($C$15:$C$44,2,$D$15:$D$44)</f>
        <v>3000</v>
      </c>
      <c r="E50" s="15" t="s">
        <v>59</v>
      </c>
      <c r="H50" s="75" t="s">
        <v>53</v>
      </c>
      <c r="I50" s="75"/>
      <c r="J50" s="75"/>
      <c r="K50" s="75"/>
    </row>
    <row r="51" spans="2:11" ht="15" customHeight="1">
      <c r="B51" s="6" t="s">
        <v>69</v>
      </c>
      <c r="C51" s="10" t="s">
        <v>81</v>
      </c>
      <c r="D51" s="14">
        <f>SUMIF($C$15:$C$44,3,$D$15:$D$44)</f>
        <v>1000</v>
      </c>
      <c r="E51" s="15" t="s">
        <v>59</v>
      </c>
      <c r="H51" s="95" t="s">
        <v>72</v>
      </c>
      <c r="I51" s="96"/>
      <c r="J51" s="97"/>
      <c r="K51" s="15" t="s">
        <v>59</v>
      </c>
    </row>
    <row r="52" spans="2:11" ht="15" customHeight="1">
      <c r="B52" s="6" t="s">
        <v>69</v>
      </c>
      <c r="C52" s="10" t="s">
        <v>82</v>
      </c>
      <c r="D52" s="14">
        <f>SUMIF($C$15:$C$44,4,$D$15:$D$44)</f>
        <v>500</v>
      </c>
      <c r="E52" s="15" t="s">
        <v>59</v>
      </c>
      <c r="H52" s="49" t="s">
        <v>71</v>
      </c>
      <c r="I52" s="50"/>
      <c r="J52" s="50"/>
      <c r="K52" s="51"/>
    </row>
    <row r="53" spans="2:11" ht="15" customHeight="1">
      <c r="B53" s="6" t="s">
        <v>69</v>
      </c>
      <c r="C53" s="10" t="s">
        <v>83</v>
      </c>
      <c r="D53" s="14">
        <f>SUMIF($C$15:$C$44,5,$D$15:$D$44)</f>
        <v>1000</v>
      </c>
      <c r="E53" s="15" t="s">
        <v>59</v>
      </c>
      <c r="H53" s="52" t="s">
        <v>73</v>
      </c>
      <c r="I53" s="53"/>
      <c r="J53" s="53"/>
      <c r="K53" s="54"/>
    </row>
    <row r="54" spans="2:11" ht="15" customHeight="1"/>
    <row r="55" spans="2:11" ht="15" customHeight="1"/>
    <row r="56" spans="2:11" ht="15" customHeight="1"/>
    <row r="57" spans="2:11" ht="15" customHeight="1"/>
    <row r="58" spans="2:11" ht="15" customHeight="1"/>
    <row r="59" spans="2:11" ht="15" customHeight="1"/>
    <row r="60" spans="2:11" ht="15" customHeight="1"/>
    <row r="61" spans="2:11" ht="15" customHeight="1"/>
    <row r="62" spans="2:11" ht="15" customHeight="1"/>
    <row r="63" spans="2:11" ht="15" customHeight="1"/>
    <row r="64" spans="2: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sheetData>
  <mergeCells count="40">
    <mergeCell ref="R5:S5"/>
    <mergeCell ref="R2:S2"/>
    <mergeCell ref="L3:N3"/>
    <mergeCell ref="O3:Q3"/>
    <mergeCell ref="R3:S3"/>
    <mergeCell ref="L4:N4"/>
    <mergeCell ref="O4:Q4"/>
    <mergeCell ref="R4:S4"/>
    <mergeCell ref="O2:Q2"/>
    <mergeCell ref="H3:I3"/>
    <mergeCell ref="J3:K3"/>
    <mergeCell ref="H2:I2"/>
    <mergeCell ref="J2:K2"/>
    <mergeCell ref="L2:N2"/>
    <mergeCell ref="H5:I5"/>
    <mergeCell ref="J5:K5"/>
    <mergeCell ref="L5:N5"/>
    <mergeCell ref="O5:Q5"/>
    <mergeCell ref="H4:I4"/>
    <mergeCell ref="J4:K4"/>
    <mergeCell ref="Q10:R10"/>
    <mergeCell ref="G11:H11"/>
    <mergeCell ref="I11:J11"/>
    <mergeCell ref="Q11:R11"/>
    <mergeCell ref="G12:H12"/>
    <mergeCell ref="Q12:R12"/>
    <mergeCell ref="B10:B13"/>
    <mergeCell ref="C10:C13"/>
    <mergeCell ref="D10:D13"/>
    <mergeCell ref="G10:H10"/>
    <mergeCell ref="I10:J10"/>
    <mergeCell ref="H51:J51"/>
    <mergeCell ref="H52:K52"/>
    <mergeCell ref="H53:K53"/>
    <mergeCell ref="I12:J12"/>
    <mergeCell ref="C45:D45"/>
    <mergeCell ref="C46:D46"/>
    <mergeCell ref="C48:D48"/>
    <mergeCell ref="H49:K49"/>
    <mergeCell ref="H50:K50"/>
  </mergeCells>
  <phoneticPr fontId="1"/>
  <dataValidations count="2">
    <dataValidation type="list" allowBlank="1" showInputMessage="1" showErrorMessage="1" sqref="D15:D44" xr:uid="{1E0BC37E-463E-471D-9CFE-BCD0DD162210}">
      <formula1>"500,1000"</formula1>
    </dataValidation>
    <dataValidation type="list" allowBlank="1" showInputMessage="1" showErrorMessage="1" sqref="C15:C44" xr:uid="{18493B46-C6C2-43CC-B93E-2BE11F18E97B}">
      <formula1>"1,2,3,4,5"</formula1>
    </dataValidation>
  </dataValidations>
  <pageMargins left="3.937007874015748E-2" right="0" top="0.74803149606299213" bottom="0.35433070866141736" header="0.31496062992125984" footer="0.31496062992125984"/>
  <pageSetup paperSize="9" scale="60" orientation="landscape" horizontalDpi="4294967293"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振込明細</vt:lpstr>
      <vt:lpstr>マニュアル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下山正孝</dc:creator>
  <cp:lastModifiedBy>user</cp:lastModifiedBy>
  <cp:lastPrinted>2022-12-02T09:15:48Z</cp:lastPrinted>
  <dcterms:created xsi:type="dcterms:W3CDTF">2021-09-12T09:25:00Z</dcterms:created>
  <dcterms:modified xsi:type="dcterms:W3CDTF">2026-04-07T08:38:43Z</dcterms:modified>
</cp:coreProperties>
</file>